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0" yWindow="0" windowWidth="28800" windowHeight="12300"/>
  </bookViews>
  <sheets>
    <sheet name="Опросный лист" sheetId="2" r:id="rId1"/>
    <sheet name="Подбор модели" sheetId="1" r:id="rId2"/>
  </sheets>
  <definedNames>
    <definedName name="_xlnm.Print_Area" localSheetId="1">'Подбор модели'!$A$4:$R$158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5" i="1" l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O138" i="1"/>
  <c r="O3" i="1"/>
  <c r="P138" i="1"/>
  <c r="P3" i="1"/>
  <c r="J138" i="1"/>
  <c r="J3" i="1"/>
  <c r="I138" i="1"/>
  <c r="I3" i="1"/>
  <c r="G20" i="1"/>
  <c r="K108" i="1"/>
  <c r="F16" i="1" l="1"/>
  <c r="C158" i="1"/>
  <c r="C151" i="1"/>
  <c r="F3" i="1" l="1"/>
  <c r="F138" i="1" s="1"/>
  <c r="C144" i="1" l="1"/>
  <c r="G3" i="1"/>
  <c r="G138" i="1" s="1"/>
  <c r="N3" i="1"/>
  <c r="N138" i="1" s="1"/>
  <c r="R3" i="1" l="1"/>
  <c r="R138" i="1" s="1"/>
  <c r="M3" i="1"/>
  <c r="M138" i="1" s="1"/>
  <c r="L3" i="1"/>
  <c r="L138" i="1" s="1"/>
  <c r="K3" i="1"/>
  <c r="K138" i="1" s="1"/>
  <c r="H3" i="1"/>
  <c r="H138" i="1" s="1"/>
  <c r="D3" i="1"/>
  <c r="D138" i="1" s="1"/>
  <c r="C3" i="1"/>
  <c r="C138" i="1" s="1"/>
  <c r="A132" i="1" l="1"/>
  <c r="A133" i="1" s="1"/>
  <c r="A134" i="1" s="1"/>
  <c r="A130" i="1"/>
  <c r="A129" i="1" s="1"/>
  <c r="A128" i="1" s="1"/>
  <c r="A127" i="1" s="1"/>
  <c r="A126" i="1" s="1"/>
  <c r="A125" i="1" s="1"/>
  <c r="A124" i="1" s="1"/>
  <c r="N124" i="1" s="1"/>
  <c r="A135" i="1" l="1"/>
  <c r="R134" i="1"/>
  <c r="A123" i="1"/>
  <c r="A122" i="1" s="1"/>
  <c r="A121" i="1" s="1"/>
  <c r="A120" i="1" l="1"/>
  <c r="O120" i="1" s="1"/>
  <c r="L121" i="1"/>
  <c r="A119" i="1" l="1"/>
  <c r="A118" i="1" s="1"/>
  <c r="M120" i="1"/>
  <c r="A117" i="1" l="1"/>
  <c r="J118" i="1"/>
  <c r="P117" i="1" l="1"/>
  <c r="A116" i="1"/>
  <c r="A115" i="1" s="1"/>
  <c r="A114" i="1"/>
  <c r="A113" i="1" s="1"/>
  <c r="A112" i="1" s="1"/>
  <c r="A111" i="1" s="1"/>
  <c r="A110" i="1" l="1"/>
  <c r="A109" i="1" s="1"/>
  <c r="A107" i="1" l="1"/>
  <c r="I107" i="1" s="1"/>
  <c r="D7" i="1"/>
  <c r="C7" i="1"/>
  <c r="A106" i="1" l="1"/>
  <c r="A105" i="1" s="1"/>
  <c r="A104" i="1" s="1"/>
  <c r="H107" i="1"/>
  <c r="A103" i="1" l="1"/>
  <c r="A102" i="1" s="1"/>
  <c r="A101" i="1" s="1"/>
  <c r="A100" i="1" s="1"/>
  <c r="A99" i="1" s="1"/>
  <c r="A98" i="1" s="1"/>
  <c r="A97" i="1" s="1"/>
  <c r="A96" i="1" s="1"/>
  <c r="A95" i="1" s="1"/>
  <c r="A94" i="1" s="1"/>
  <c r="F104" i="1"/>
  <c r="G104" i="1"/>
  <c r="A93" i="1" l="1"/>
  <c r="A92" i="1" s="1"/>
  <c r="A91" i="1" l="1"/>
  <c r="A90" i="1" l="1"/>
  <c r="A89" i="1" s="1"/>
  <c r="A88" i="1" s="1"/>
  <c r="A87" i="1" s="1"/>
  <c r="A86" i="1" s="1"/>
  <c r="R86" i="1" l="1"/>
  <c r="O86" i="1"/>
  <c r="A85" i="1"/>
  <c r="A84" i="1" s="1"/>
  <c r="N86" i="1"/>
  <c r="C84" i="1" l="1"/>
  <c r="A83" i="1"/>
  <c r="M84" i="1"/>
  <c r="A82" i="1" l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L83" i="1"/>
  <c r="A53" i="1" l="1"/>
  <c r="A52" i="1" s="1"/>
  <c r="A51" i="1" s="1"/>
  <c r="A50" i="1" s="1"/>
  <c r="A49" i="1" s="1"/>
  <c r="A48" i="1" s="1"/>
  <c r="A47" i="1" s="1"/>
  <c r="A46" i="1" s="1"/>
  <c r="A45" i="1" s="1"/>
  <c r="A44" i="1" s="1"/>
  <c r="D54" i="1"/>
  <c r="J44" i="1" l="1"/>
  <c r="K44" i="1"/>
  <c r="A43" i="1"/>
  <c r="A42" i="1" s="1"/>
  <c r="A41" i="1" s="1"/>
  <c r="A40" i="1" s="1"/>
  <c r="A39" i="1" s="1"/>
  <c r="I39" i="1" l="1"/>
  <c r="A38" i="1"/>
  <c r="A37" i="1" s="1"/>
  <c r="A36" i="1" s="1"/>
  <c r="A35" i="1" s="1"/>
  <c r="A34" i="1" s="1"/>
  <c r="A33" i="1" s="1"/>
  <c r="A32" i="1" s="1"/>
  <c r="A31" i="1" s="1"/>
  <c r="A30" i="1" s="1"/>
  <c r="A29" i="1" s="1"/>
  <c r="A28" i="1" l="1"/>
  <c r="A27" i="1" s="1"/>
  <c r="H29" i="1"/>
</calcChain>
</file>

<file path=xl/sharedStrings.xml><?xml version="1.0" encoding="utf-8"?>
<sst xmlns="http://schemas.openxmlformats.org/spreadsheetml/2006/main" count="63" uniqueCount="59">
  <si>
    <t>~</t>
  </si>
  <si>
    <t>MODEL</t>
  </si>
  <si>
    <t xml:space="preserve">Industrial </t>
  </si>
  <si>
    <t>9100S</t>
  </si>
  <si>
    <t>9102S</t>
  </si>
  <si>
    <t>Печи</t>
  </si>
  <si>
    <t>Metrology wells</t>
  </si>
  <si>
    <t>Ultra compact</t>
  </si>
  <si>
    <t>old models</t>
  </si>
  <si>
    <t>Заказчик</t>
  </si>
  <si>
    <t>ФИО</t>
  </si>
  <si>
    <t>Предприятие</t>
  </si>
  <si>
    <t>Должность</t>
  </si>
  <si>
    <t>Отдел</t>
  </si>
  <si>
    <t>телефон</t>
  </si>
  <si>
    <t>e-mail</t>
  </si>
  <si>
    <t>адрес</t>
  </si>
  <si>
    <t>Минимальная температура</t>
  </si>
  <si>
    <t>Максимальная температура</t>
  </si>
  <si>
    <t>Диапазон воспроизводимых температур, °C</t>
  </si>
  <si>
    <t>Стабильность поддержания температуры, °C</t>
  </si>
  <si>
    <t>Диаметры датчиков</t>
  </si>
  <si>
    <t>6 мм</t>
  </si>
  <si>
    <t>3 мм</t>
  </si>
  <si>
    <t>4 мм</t>
  </si>
  <si>
    <t>8 мм</t>
  </si>
  <si>
    <t>10 мм</t>
  </si>
  <si>
    <t>3/8 дюйма</t>
  </si>
  <si>
    <t>1/4 дюйма</t>
  </si>
  <si>
    <t>3/16 дюйма</t>
  </si>
  <si>
    <t>1/8 дюйма</t>
  </si>
  <si>
    <t>1/16 дюйма</t>
  </si>
  <si>
    <t>Другие:</t>
  </si>
  <si>
    <t>Опции</t>
  </si>
  <si>
    <t>Подключение калибруемых датчиков</t>
  </si>
  <si>
    <t>термопар</t>
  </si>
  <si>
    <t>4-20 мА (преобразователи)</t>
  </si>
  <si>
    <t>датчиков сопротивления</t>
  </si>
  <si>
    <t xml:space="preserve">Подключение эталонного датчика температуры </t>
  </si>
  <si>
    <t>Жесткий кофр для транспортировки</t>
  </si>
  <si>
    <t>Первичная поверка</t>
  </si>
  <si>
    <t>Сам эталонный датчик температуры</t>
  </si>
  <si>
    <t>исполнение с изгибом 90°</t>
  </si>
  <si>
    <t>Глубина каналов для установки датчиков, мм</t>
  </si>
  <si>
    <t>Дополнительные требования:</t>
  </si>
  <si>
    <t>не хуже</t>
  </si>
  <si>
    <t xml:space="preserve">Заполненный опросный лист отправить по e-mail order@prist.ru </t>
  </si>
  <si>
    <t>КАЛИБРАТОРЫ ТЕМПЕРАТУРЫ FLUKE</t>
  </si>
  <si>
    <t>Глубина</t>
  </si>
  <si>
    <t>Температура, градусы Цельсия - MIN</t>
  </si>
  <si>
    <t>Температура, градусы Цельсия - MAX</t>
  </si>
  <si>
    <t>Погрешность, ± °C</t>
  </si>
  <si>
    <t>Стабильность, ± °C</t>
  </si>
  <si>
    <t>Радиальная однородность ± °C</t>
  </si>
  <si>
    <t>Осевая однородность, ± °C</t>
  </si>
  <si>
    <t>АО "ПриСТ" официальный дистрибьютор FLUKE Calibration</t>
  </si>
  <si>
    <t>Актуальная информация на вэбсайте компании: prist.ru</t>
  </si>
  <si>
    <t>Калибратор температуры сухоблочный FLUKE</t>
  </si>
  <si>
    <t>Опросный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</si>
</sst>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D2BC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fgColor theme="4" tint="0.39994506668294322"/>
        <bgColor theme="4" tint="0.5999938962981048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Border="1" applyAlignment="1">
      <alignment horizontal="right" shrinkToFit="1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10" xfId="0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6">
    <dxf>
      <font>
        <color auto="1"/>
      </font>
      <fill>
        <patternFill>
          <bgColor rgb="FFC7FFCE"/>
        </patternFill>
      </fill>
    </dxf>
    <dxf>
      <font>
        <color auto="1"/>
      </font>
      <fill>
        <patternFill>
          <bgColor rgb="FFC7FFCE"/>
        </patternFill>
      </fill>
    </dxf>
    <dxf>
      <font>
        <color auto="1"/>
      </font>
      <fill>
        <patternFill>
          <bgColor rgb="FFC7FFCE"/>
        </patternFill>
      </fill>
    </dxf>
    <dxf>
      <font>
        <color auto="1"/>
      </font>
      <fill>
        <patternFill>
          <bgColor rgb="FFC7FFCE"/>
        </patternFill>
      </fill>
    </dxf>
    <dxf>
      <font>
        <color auto="1"/>
      </font>
      <fill>
        <patternFill>
          <bgColor rgb="FFC7FFCE"/>
        </patternFill>
      </fill>
    </dxf>
    <dxf>
      <font>
        <color auto="1"/>
      </font>
      <fill>
        <patternFill>
          <bgColor rgb="FFC7FFCE"/>
        </patternFill>
      </fill>
    </dxf>
  </dxfs>
  <tableStyles count="0" defaultTableStyle="TableStyleMedium2" defaultPivotStyle="PivotStyleLight16"/>
  <colors>
    <mruColors>
      <color rgb="FFFFDC00"/>
      <color rgb="FFFAD2BC"/>
      <color rgb="FFC7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56</xdr:row>
      <xdr:rowOff>108729</xdr:rowOff>
    </xdr:from>
    <xdr:to>
      <xdr:col>6</xdr:col>
      <xdr:colOff>55620</xdr:colOff>
      <xdr:row>59</xdr:row>
      <xdr:rowOff>38101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919604"/>
          <a:ext cx="1236720" cy="500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zoomScaleNormal="100" workbookViewId="0">
      <selection activeCell="AI19" sqref="AI19"/>
    </sheetView>
  </sheetViews>
  <sheetFormatPr defaultRowHeight="15" x14ac:dyDescent="0.25"/>
  <cols>
    <col min="1" max="29" width="3.5703125" customWidth="1"/>
  </cols>
  <sheetData>
    <row r="1" spans="1:29" x14ac:dyDescent="0.25">
      <c r="A1" t="s">
        <v>46</v>
      </c>
    </row>
    <row r="3" spans="1:29" ht="26.25" x14ac:dyDescent="0.4">
      <c r="A3" s="72" t="s">
        <v>57</v>
      </c>
    </row>
    <row r="4" spans="1:29" x14ac:dyDescent="0.25">
      <c r="A4" s="50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6" spans="1:29" x14ac:dyDescent="0.25">
      <c r="A6" t="s">
        <v>9</v>
      </c>
      <c r="H6" s="41"/>
      <c r="K6" s="42" t="s">
        <v>11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9" x14ac:dyDescent="0.25">
      <c r="H7" s="41"/>
      <c r="K7" s="42" t="s">
        <v>13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9" x14ac:dyDescent="0.25">
      <c r="H8" s="41"/>
      <c r="K8" s="42" t="s">
        <v>12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9" x14ac:dyDescent="0.25">
      <c r="H9" s="41"/>
      <c r="K9" s="42" t="s">
        <v>10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9" x14ac:dyDescent="0.25">
      <c r="H10" s="41"/>
      <c r="K10" s="42" t="s">
        <v>14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9" x14ac:dyDescent="0.25">
      <c r="H11" s="41"/>
      <c r="K11" s="42" t="s">
        <v>15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9" x14ac:dyDescent="0.25">
      <c r="H12" s="41"/>
      <c r="K12" s="42" t="s">
        <v>16</v>
      </c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9" x14ac:dyDescent="0.25">
      <c r="A13" s="46"/>
      <c r="B13" s="46"/>
      <c r="C13" s="46"/>
      <c r="D13" s="46"/>
      <c r="E13" s="46"/>
      <c r="F13" s="46"/>
      <c r="G13" s="46"/>
      <c r="H13" s="47"/>
      <c r="I13" s="46"/>
      <c r="J13" s="46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46"/>
    </row>
    <row r="14" spans="1:29" x14ac:dyDescent="0.25">
      <c r="H14" s="41"/>
    </row>
    <row r="15" spans="1:29" x14ac:dyDescent="0.25">
      <c r="A15" s="66" t="s">
        <v>19</v>
      </c>
      <c r="B15" s="66"/>
      <c r="C15" s="66"/>
      <c r="D15" s="66"/>
      <c r="E15" s="66"/>
      <c r="F15" s="66"/>
      <c r="H15" s="41" t="s">
        <v>17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4"/>
    </row>
    <row r="16" spans="1:29" x14ac:dyDescent="0.25">
      <c r="A16" s="66"/>
      <c r="B16" s="66"/>
      <c r="C16" s="66"/>
      <c r="D16" s="66"/>
      <c r="E16" s="66"/>
      <c r="F16" s="66"/>
      <c r="H16" s="41" t="s">
        <v>18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4"/>
    </row>
    <row r="17" spans="1:29" x14ac:dyDescent="0.25">
      <c r="A17" s="66"/>
      <c r="B17" s="66"/>
      <c r="C17" s="66"/>
      <c r="D17" s="66"/>
      <c r="E17" s="66"/>
      <c r="F17" s="66"/>
      <c r="H17" s="41"/>
    </row>
    <row r="18" spans="1:29" x14ac:dyDescent="0.25">
      <c r="A18" s="51"/>
      <c r="B18" s="51"/>
      <c r="C18" s="51"/>
      <c r="D18" s="51"/>
      <c r="E18" s="51"/>
      <c r="F18" s="51"/>
      <c r="G18" s="46"/>
      <c r="H18" s="4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1:29" x14ac:dyDescent="0.25">
      <c r="H19" s="41"/>
    </row>
    <row r="20" spans="1:29" x14ac:dyDescent="0.25">
      <c r="A20" s="65" t="s">
        <v>20</v>
      </c>
      <c r="B20" s="65"/>
      <c r="C20" s="65"/>
      <c r="D20" s="65"/>
      <c r="E20" s="65"/>
      <c r="F20" s="65"/>
      <c r="H20" s="41"/>
      <c r="I20" t="s">
        <v>45</v>
      </c>
    </row>
    <row r="21" spans="1:29" x14ac:dyDescent="0.25">
      <c r="A21" s="65"/>
      <c r="B21" s="65"/>
      <c r="C21" s="65"/>
      <c r="D21" s="65"/>
      <c r="E21" s="65"/>
      <c r="F21" s="65"/>
      <c r="H21" s="41"/>
      <c r="I21" s="62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1:29" x14ac:dyDescent="0.25">
      <c r="A22" s="65"/>
      <c r="B22" s="65"/>
      <c r="C22" s="65"/>
      <c r="D22" s="65"/>
      <c r="E22" s="65"/>
      <c r="F22" s="65"/>
      <c r="H22" s="41"/>
    </row>
    <row r="23" spans="1:29" x14ac:dyDescent="0.25">
      <c r="A23" s="48"/>
      <c r="B23" s="48"/>
      <c r="C23" s="48"/>
      <c r="D23" s="48"/>
      <c r="E23" s="48"/>
      <c r="F23" s="48"/>
      <c r="G23" s="46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29" x14ac:dyDescent="0.25">
      <c r="H24" s="41"/>
    </row>
    <row r="25" spans="1:29" x14ac:dyDescent="0.25">
      <c r="A25" s="65" t="s">
        <v>43</v>
      </c>
      <c r="B25" s="65"/>
      <c r="C25" s="65"/>
      <c r="D25" s="65"/>
      <c r="E25" s="65"/>
      <c r="F25" s="65"/>
      <c r="H25" s="41"/>
      <c r="I25" s="62"/>
      <c r="J25" s="63"/>
      <c r="K25" s="63"/>
      <c r="L25" s="63"/>
      <c r="M25" s="63"/>
      <c r="N25" s="63"/>
      <c r="O25" s="63"/>
      <c r="P25" s="63"/>
      <c r="Q25" s="63"/>
      <c r="R25" s="63"/>
      <c r="S25" s="64"/>
    </row>
    <row r="26" spans="1:29" x14ac:dyDescent="0.25">
      <c r="A26" s="65"/>
      <c r="B26" s="65"/>
      <c r="C26" s="65"/>
      <c r="D26" s="65"/>
      <c r="E26" s="65"/>
      <c r="F26" s="65"/>
      <c r="H26" s="41"/>
    </row>
    <row r="27" spans="1:29" x14ac:dyDescent="0.25">
      <c r="A27" s="65"/>
      <c r="B27" s="65"/>
      <c r="C27" s="65"/>
      <c r="D27" s="65"/>
      <c r="E27" s="65"/>
      <c r="F27" s="65"/>
      <c r="H27" s="41"/>
    </row>
    <row r="28" spans="1:29" x14ac:dyDescent="0.25">
      <c r="A28" s="48"/>
      <c r="B28" s="48"/>
      <c r="C28" s="48"/>
      <c r="D28" s="48"/>
      <c r="E28" s="48"/>
      <c r="F28" s="48"/>
      <c r="G28" s="46"/>
      <c r="H28" s="47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x14ac:dyDescent="0.25">
      <c r="H29" s="41"/>
    </row>
    <row r="30" spans="1:29" x14ac:dyDescent="0.25">
      <c r="A30" s="65" t="s">
        <v>21</v>
      </c>
      <c r="B30" s="65"/>
      <c r="C30" s="65"/>
      <c r="D30" s="65"/>
      <c r="E30" s="65"/>
      <c r="F30" s="65"/>
      <c r="H30" s="41"/>
      <c r="I30" s="44" t="s">
        <v>23</v>
      </c>
      <c r="J30" s="43"/>
      <c r="N30" s="44" t="s">
        <v>27</v>
      </c>
      <c r="O30" s="43"/>
      <c r="R30" t="s">
        <v>32</v>
      </c>
    </row>
    <row r="31" spans="1:29" x14ac:dyDescent="0.25">
      <c r="A31" s="65"/>
      <c r="B31" s="65"/>
      <c r="C31" s="65"/>
      <c r="D31" s="65"/>
      <c r="E31" s="65"/>
      <c r="F31" s="65"/>
      <c r="H31" s="41"/>
      <c r="I31" s="44" t="s">
        <v>24</v>
      </c>
      <c r="J31" s="43"/>
      <c r="N31" s="44" t="s">
        <v>28</v>
      </c>
      <c r="O31" s="43"/>
      <c r="R31" s="62"/>
      <c r="S31" s="63"/>
      <c r="T31" s="63"/>
      <c r="U31" s="63"/>
      <c r="V31" s="63"/>
      <c r="W31" s="63"/>
      <c r="X31" s="63"/>
      <c r="Y31" s="63"/>
      <c r="Z31" s="63"/>
      <c r="AA31" s="63"/>
      <c r="AB31" s="64"/>
    </row>
    <row r="32" spans="1:29" x14ac:dyDescent="0.25">
      <c r="A32" s="65"/>
      <c r="B32" s="65"/>
      <c r="C32" s="65"/>
      <c r="D32" s="65"/>
      <c r="E32" s="65"/>
      <c r="F32" s="65"/>
      <c r="H32" s="41"/>
      <c r="I32" s="44" t="s">
        <v>22</v>
      </c>
      <c r="J32" s="43"/>
      <c r="N32" s="44" t="s">
        <v>29</v>
      </c>
      <c r="O32" s="43"/>
      <c r="R32" s="62"/>
      <c r="S32" s="63"/>
      <c r="T32" s="63"/>
      <c r="U32" s="63"/>
      <c r="V32" s="63"/>
      <c r="W32" s="63"/>
      <c r="X32" s="63"/>
      <c r="Y32" s="63"/>
      <c r="Z32" s="63"/>
      <c r="AA32" s="63"/>
      <c r="AB32" s="64"/>
    </row>
    <row r="33" spans="1:29" x14ac:dyDescent="0.25">
      <c r="H33" s="41"/>
      <c r="I33" s="44" t="s">
        <v>25</v>
      </c>
      <c r="J33" s="43"/>
      <c r="N33" s="44" t="s">
        <v>30</v>
      </c>
      <c r="O33" s="43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4"/>
    </row>
    <row r="34" spans="1:29" x14ac:dyDescent="0.25">
      <c r="H34" s="41"/>
      <c r="I34" s="44" t="s">
        <v>26</v>
      </c>
      <c r="J34" s="43"/>
      <c r="N34" s="44" t="s">
        <v>31</v>
      </c>
      <c r="O34" s="43"/>
      <c r="R34" s="62"/>
      <c r="S34" s="63"/>
      <c r="T34" s="63"/>
      <c r="U34" s="63"/>
      <c r="V34" s="63"/>
      <c r="W34" s="63"/>
      <c r="X34" s="63"/>
      <c r="Y34" s="63"/>
      <c r="Z34" s="63"/>
      <c r="AA34" s="63"/>
      <c r="AB34" s="64"/>
    </row>
    <row r="35" spans="1:29" x14ac:dyDescent="0.25">
      <c r="A35" s="46"/>
      <c r="B35" s="46"/>
      <c r="C35" s="46"/>
      <c r="D35" s="46"/>
      <c r="E35" s="46"/>
      <c r="F35" s="46"/>
      <c r="G35" s="46"/>
      <c r="H35" s="47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x14ac:dyDescent="0.25">
      <c r="H36" s="41"/>
    </row>
    <row r="37" spans="1:29" x14ac:dyDescent="0.25">
      <c r="A37" t="s">
        <v>33</v>
      </c>
      <c r="H37" s="41"/>
      <c r="I37" s="45" t="s">
        <v>34</v>
      </c>
      <c r="T37" s="43"/>
      <c r="U37" t="s">
        <v>35</v>
      </c>
    </row>
    <row r="38" spans="1:29" x14ac:dyDescent="0.25">
      <c r="H38" s="41"/>
      <c r="T38" s="43"/>
      <c r="U38" t="s">
        <v>37</v>
      </c>
    </row>
    <row r="39" spans="1:29" x14ac:dyDescent="0.25">
      <c r="H39" s="41"/>
      <c r="T39" s="43"/>
      <c r="U39" t="s">
        <v>36</v>
      </c>
    </row>
    <row r="40" spans="1:29" x14ac:dyDescent="0.25">
      <c r="H40" s="41"/>
    </row>
    <row r="41" spans="1:29" x14ac:dyDescent="0.25">
      <c r="H41" s="41"/>
      <c r="I41" t="s">
        <v>38</v>
      </c>
      <c r="V41" s="43"/>
    </row>
    <row r="42" spans="1:29" x14ac:dyDescent="0.25">
      <c r="H42" s="41"/>
    </row>
    <row r="43" spans="1:29" x14ac:dyDescent="0.25">
      <c r="H43" s="41"/>
      <c r="Q43" s="44" t="s">
        <v>41</v>
      </c>
      <c r="S43" s="43"/>
    </row>
    <row r="44" spans="1:29" x14ac:dyDescent="0.25">
      <c r="H44" s="41"/>
      <c r="S44" s="43"/>
      <c r="T44" t="s">
        <v>42</v>
      </c>
    </row>
    <row r="45" spans="1:29" x14ac:dyDescent="0.25">
      <c r="H45" s="41"/>
    </row>
    <row r="46" spans="1:29" x14ac:dyDescent="0.25">
      <c r="H46" s="41"/>
      <c r="Q46" s="44" t="s">
        <v>39</v>
      </c>
      <c r="S46" s="43"/>
    </row>
    <row r="47" spans="1:29" x14ac:dyDescent="0.25">
      <c r="H47" s="41"/>
    </row>
    <row r="48" spans="1:29" x14ac:dyDescent="0.25">
      <c r="H48" s="41"/>
      <c r="Q48" s="44" t="s">
        <v>40</v>
      </c>
      <c r="S48" s="43"/>
    </row>
    <row r="49" spans="2:28" x14ac:dyDescent="0.25">
      <c r="H49" s="41"/>
    </row>
    <row r="51" spans="2:28" x14ac:dyDescent="0.25">
      <c r="B51" t="s">
        <v>44</v>
      </c>
    </row>
    <row r="52" spans="2:28" x14ac:dyDescent="0.25"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</row>
    <row r="53" spans="2:28" x14ac:dyDescent="0.25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</row>
    <row r="54" spans="2:28" x14ac:dyDescent="0.25"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</row>
    <row r="55" spans="2:28" x14ac:dyDescent="0.25"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4"/>
    </row>
    <row r="56" spans="2:28" x14ac:dyDescent="0.25"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</row>
    <row r="58" spans="2:28" x14ac:dyDescent="0.25">
      <c r="H58" t="s">
        <v>55</v>
      </c>
    </row>
    <row r="59" spans="2:28" x14ac:dyDescent="0.25">
      <c r="H59" t="s">
        <v>56</v>
      </c>
    </row>
  </sheetData>
  <mergeCells count="24">
    <mergeCell ref="L11:AB11"/>
    <mergeCell ref="L12:AB12"/>
    <mergeCell ref="Q15:AA15"/>
    <mergeCell ref="L6:AB6"/>
    <mergeCell ref="L7:AB7"/>
    <mergeCell ref="L8:AB8"/>
    <mergeCell ref="L9:AB9"/>
    <mergeCell ref="L10:AB10"/>
    <mergeCell ref="B55:AB55"/>
    <mergeCell ref="A25:F27"/>
    <mergeCell ref="A30:F32"/>
    <mergeCell ref="R31:AB31"/>
    <mergeCell ref="R32:AB32"/>
    <mergeCell ref="R33:AB33"/>
    <mergeCell ref="R34:AB34"/>
    <mergeCell ref="Q16:AA16"/>
    <mergeCell ref="I21:S21"/>
    <mergeCell ref="I25:S25"/>
    <mergeCell ref="B53:AB53"/>
    <mergeCell ref="B54:AB54"/>
    <mergeCell ref="A15:F17"/>
    <mergeCell ref="A20:F22"/>
    <mergeCell ref="B56:AB56"/>
    <mergeCell ref="B52:AB52"/>
  </mergeCells>
  <pageMargins left="0.25" right="0.25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5"/>
  <sheetViews>
    <sheetView zoomScaleNormal="100" zoomScaleSheetLayoutView="55" workbookViewId="0">
      <selection activeCell="A166" sqref="A166"/>
    </sheetView>
  </sheetViews>
  <sheetFormatPr defaultColWidth="8.85546875" defaultRowHeight="18.75" x14ac:dyDescent="0.3"/>
  <cols>
    <col min="1" max="1" width="8.85546875" style="1"/>
    <col min="2" max="2" width="6.85546875" style="2" customWidth="1"/>
    <col min="3" max="5" width="7.7109375" style="2" customWidth="1"/>
    <col min="6" max="6" width="7.7109375" style="11" customWidth="1"/>
    <col min="7" max="8" width="7.7109375" style="2" customWidth="1"/>
    <col min="9" max="10" width="7.7109375" style="19" customWidth="1"/>
    <col min="11" max="14" width="7.7109375" style="2" customWidth="1"/>
    <col min="15" max="16" width="7.7109375" style="19" customWidth="1"/>
    <col min="17" max="18" width="7.7109375" style="2" customWidth="1"/>
    <col min="19" max="16384" width="8.85546875" style="2"/>
  </cols>
  <sheetData>
    <row r="1" spans="1:18" ht="24.75" customHeight="1" x14ac:dyDescent="0.3">
      <c r="A1" s="68" t="s">
        <v>47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40" customFormat="1" ht="15.75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x14ac:dyDescent="0.3">
      <c r="A3" s="1" t="s">
        <v>1</v>
      </c>
      <c r="C3" s="14">
        <f>C9</f>
        <v>9150</v>
      </c>
      <c r="D3" s="3">
        <f>D9</f>
        <v>9118</v>
      </c>
      <c r="F3" s="8">
        <f>F20</f>
        <v>9173</v>
      </c>
      <c r="G3" s="16">
        <f>G22</f>
        <v>9144</v>
      </c>
      <c r="H3" s="8">
        <f>H31</f>
        <v>9172</v>
      </c>
      <c r="I3" s="27" t="str">
        <f>I41</f>
        <v>9100S</v>
      </c>
      <c r="J3" s="4">
        <f>J46</f>
        <v>9009</v>
      </c>
      <c r="K3" s="16">
        <f>K46</f>
        <v>9143</v>
      </c>
      <c r="L3" s="8">
        <f>L85</f>
        <v>9171</v>
      </c>
      <c r="M3" s="16">
        <f>M86</f>
        <v>9142</v>
      </c>
      <c r="N3" s="8">
        <f>N88</f>
        <v>9170</v>
      </c>
      <c r="O3" s="4">
        <f>O88</f>
        <v>9103</v>
      </c>
      <c r="P3" s="27" t="str">
        <f>P92</f>
        <v>9102S</v>
      </c>
      <c r="R3" s="16">
        <f>R88</f>
        <v>9190</v>
      </c>
    </row>
    <row r="4" spans="1:18" x14ac:dyDescent="0.3">
      <c r="A4" s="53" t="s">
        <v>48</v>
      </c>
      <c r="C4" s="2">
        <v>102</v>
      </c>
      <c r="D4" s="2">
        <v>365</v>
      </c>
      <c r="F4" s="11">
        <v>203</v>
      </c>
      <c r="G4" s="2">
        <v>150</v>
      </c>
      <c r="H4" s="2">
        <v>203</v>
      </c>
      <c r="I4" s="19">
        <v>102</v>
      </c>
      <c r="J4" s="19">
        <v>102</v>
      </c>
      <c r="K4" s="2">
        <v>150</v>
      </c>
      <c r="L4" s="2">
        <v>203</v>
      </c>
      <c r="M4" s="2">
        <v>150</v>
      </c>
      <c r="N4" s="2">
        <v>160</v>
      </c>
      <c r="O4" s="19">
        <v>124</v>
      </c>
      <c r="P4" s="19">
        <v>102</v>
      </c>
      <c r="R4" s="2">
        <v>160</v>
      </c>
    </row>
    <row r="5" spans="1:18" ht="114" customHeight="1" x14ac:dyDescent="0.3">
      <c r="A5" s="5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x14ac:dyDescent="0.3">
      <c r="A6" s="71" t="s">
        <v>50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x14ac:dyDescent="0.3">
      <c r="A7" s="18">
        <v>1200</v>
      </c>
      <c r="C7" s="14">
        <f>$A7</f>
        <v>1200</v>
      </c>
      <c r="D7" s="3">
        <f t="shared" ref="D7" si="0">$A7</f>
        <v>1200</v>
      </c>
    </row>
    <row r="8" spans="1:18" x14ac:dyDescent="0.3">
      <c r="A8" s="18"/>
      <c r="C8" s="14"/>
      <c r="D8" s="3"/>
    </row>
    <row r="9" spans="1:18" x14ac:dyDescent="0.3">
      <c r="A9" s="18"/>
      <c r="C9" s="15">
        <v>9150</v>
      </c>
      <c r="D9" s="5">
        <v>9118</v>
      </c>
    </row>
    <row r="10" spans="1:18" ht="3.75" customHeight="1" x14ac:dyDescent="0.3">
      <c r="A10" s="18"/>
      <c r="C10" s="14"/>
      <c r="D10" s="3"/>
    </row>
    <row r="11" spans="1:18" ht="3.75" customHeight="1" x14ac:dyDescent="0.3">
      <c r="A11" s="18"/>
      <c r="C11" s="14"/>
      <c r="D11" s="3"/>
    </row>
    <row r="12" spans="1:18" ht="3.75" customHeight="1" x14ac:dyDescent="0.3">
      <c r="A12" s="18"/>
      <c r="B12" s="2" t="s">
        <v>0</v>
      </c>
      <c r="C12" s="14"/>
      <c r="D12" s="3"/>
      <c r="E12" s="2" t="s">
        <v>0</v>
      </c>
    </row>
    <row r="13" spans="1:18" ht="3.75" customHeight="1" x14ac:dyDescent="0.3">
      <c r="A13" s="18"/>
      <c r="B13" s="19" t="s">
        <v>0</v>
      </c>
      <c r="C13" s="14"/>
      <c r="D13" s="3"/>
      <c r="E13" s="19" t="s">
        <v>0</v>
      </c>
    </row>
    <row r="14" spans="1:18" ht="3.75" customHeight="1" x14ac:dyDescent="0.3">
      <c r="C14" s="14"/>
      <c r="D14" s="3"/>
    </row>
    <row r="15" spans="1:18" ht="3.75" customHeight="1" x14ac:dyDescent="0.3">
      <c r="C15" s="14"/>
      <c r="D15" s="3"/>
    </row>
    <row r="16" spans="1:18" x14ac:dyDescent="0.3">
      <c r="A16" s="18">
        <v>700</v>
      </c>
      <c r="C16" s="14"/>
      <c r="D16" s="3"/>
      <c r="F16" s="8">
        <f>A16</f>
        <v>700</v>
      </c>
      <c r="I16" s="2"/>
      <c r="J16" s="14"/>
      <c r="K16" s="3"/>
      <c r="L16" s="10" t="s">
        <v>5</v>
      </c>
    </row>
    <row r="17" spans="1:12" x14ac:dyDescent="0.3">
      <c r="A17" s="18">
        <v>690</v>
      </c>
      <c r="B17" s="19"/>
      <c r="C17" s="14"/>
      <c r="D17" s="3"/>
      <c r="E17" s="19"/>
      <c r="F17" s="8"/>
      <c r="I17" s="13"/>
      <c r="J17" s="7"/>
      <c r="K17" s="4"/>
      <c r="L17" s="10" t="s">
        <v>8</v>
      </c>
    </row>
    <row r="18" spans="1:12" x14ac:dyDescent="0.3">
      <c r="A18" s="1">
        <v>680</v>
      </c>
      <c r="B18" s="19"/>
      <c r="C18" s="14"/>
      <c r="D18" s="3"/>
      <c r="E18" s="19"/>
      <c r="F18" s="8"/>
      <c r="I18" s="2"/>
      <c r="J18" s="13"/>
      <c r="K18" s="8"/>
      <c r="L18" s="10" t="s">
        <v>6</v>
      </c>
    </row>
    <row r="19" spans="1:12" x14ac:dyDescent="0.3">
      <c r="A19" s="1">
        <v>670</v>
      </c>
      <c r="B19" s="19"/>
      <c r="C19" s="14"/>
      <c r="D19" s="3"/>
      <c r="E19" s="19"/>
      <c r="F19" s="8"/>
      <c r="I19" s="2"/>
      <c r="J19" s="2"/>
      <c r="K19" s="16"/>
      <c r="L19" s="10" t="s">
        <v>2</v>
      </c>
    </row>
    <row r="20" spans="1:12" x14ac:dyDescent="0.3">
      <c r="A20" s="18">
        <v>660</v>
      </c>
      <c r="B20" s="19"/>
      <c r="C20" s="14"/>
      <c r="D20" s="3"/>
      <c r="E20" s="19"/>
      <c r="F20" s="9">
        <v>9173</v>
      </c>
      <c r="G20" s="16">
        <f>A20</f>
        <v>660</v>
      </c>
      <c r="K20" s="27"/>
      <c r="L20" s="10" t="s">
        <v>7</v>
      </c>
    </row>
    <row r="21" spans="1:12" x14ac:dyDescent="0.3">
      <c r="A21" s="18">
        <v>650</v>
      </c>
      <c r="B21" s="19"/>
      <c r="C21" s="14"/>
      <c r="D21" s="3"/>
      <c r="E21" s="19"/>
      <c r="F21" s="8"/>
      <c r="G21" s="16"/>
    </row>
    <row r="22" spans="1:12" x14ac:dyDescent="0.3">
      <c r="A22" s="18"/>
      <c r="C22" s="14"/>
      <c r="D22" s="3"/>
      <c r="F22" s="8"/>
      <c r="G22" s="17">
        <v>9144</v>
      </c>
    </row>
    <row r="23" spans="1:12" ht="3.75" customHeight="1" x14ac:dyDescent="0.3">
      <c r="A23" s="18"/>
      <c r="C23" s="14"/>
      <c r="D23" s="3"/>
      <c r="F23" s="8"/>
      <c r="G23" s="16"/>
    </row>
    <row r="24" spans="1:12" s="19" customFormat="1" ht="3.75" customHeight="1" x14ac:dyDescent="0.3">
      <c r="A24" s="18"/>
      <c r="C24" s="14"/>
      <c r="D24" s="3"/>
      <c r="F24" s="8"/>
      <c r="G24" s="16"/>
    </row>
    <row r="25" spans="1:12" s="19" customFormat="1" ht="3.75" customHeight="1" x14ac:dyDescent="0.3">
      <c r="A25" s="18"/>
      <c r="C25" s="14"/>
      <c r="D25" s="3"/>
      <c r="F25" s="8"/>
      <c r="G25" s="16"/>
    </row>
    <row r="26" spans="1:12" s="19" customFormat="1" ht="3.75" customHeight="1" x14ac:dyDescent="0.3">
      <c r="A26" s="18"/>
      <c r="C26" s="14"/>
      <c r="D26" s="3"/>
      <c r="F26" s="8"/>
      <c r="G26" s="16"/>
    </row>
    <row r="27" spans="1:12" ht="3.75" customHeight="1" x14ac:dyDescent="0.3">
      <c r="A27" s="18">
        <f t="shared" ref="A27:A29" si="1">A28+5</f>
        <v>435</v>
      </c>
      <c r="C27" s="14"/>
      <c r="D27" s="3"/>
      <c r="F27" s="8"/>
      <c r="G27" s="16"/>
    </row>
    <row r="28" spans="1:12" ht="3.75" customHeight="1" x14ac:dyDescent="0.3">
      <c r="A28" s="18">
        <f t="shared" si="1"/>
        <v>430</v>
      </c>
      <c r="C28" s="14"/>
      <c r="D28" s="3"/>
      <c r="F28" s="8"/>
      <c r="G28" s="16"/>
    </row>
    <row r="29" spans="1:12" x14ac:dyDescent="0.3">
      <c r="A29" s="18">
        <f t="shared" si="1"/>
        <v>425</v>
      </c>
      <c r="C29" s="14"/>
      <c r="D29" s="3"/>
      <c r="F29" s="8"/>
      <c r="G29" s="16"/>
      <c r="H29" s="8">
        <f>A29</f>
        <v>425</v>
      </c>
      <c r="I29" s="13"/>
      <c r="J29" s="13"/>
    </row>
    <row r="30" spans="1:12" x14ac:dyDescent="0.3">
      <c r="A30" s="18">
        <f t="shared" ref="A30:A34" si="2">A31+5</f>
        <v>420</v>
      </c>
      <c r="C30" s="14"/>
      <c r="D30" s="3"/>
      <c r="F30" s="8"/>
      <c r="G30" s="16"/>
      <c r="H30" s="8"/>
      <c r="I30" s="13"/>
      <c r="J30" s="13"/>
    </row>
    <row r="31" spans="1:12" x14ac:dyDescent="0.3">
      <c r="A31" s="18">
        <f t="shared" si="2"/>
        <v>415</v>
      </c>
      <c r="C31" s="14"/>
      <c r="D31" s="3"/>
      <c r="F31" s="8"/>
      <c r="G31" s="16"/>
      <c r="H31" s="9">
        <v>9172</v>
      </c>
      <c r="I31" s="20"/>
      <c r="J31" s="20"/>
    </row>
    <row r="32" spans="1:12" ht="3.75" customHeight="1" x14ac:dyDescent="0.3">
      <c r="A32" s="18">
        <f t="shared" si="2"/>
        <v>410</v>
      </c>
      <c r="C32" s="14"/>
      <c r="D32" s="3"/>
      <c r="F32" s="8"/>
      <c r="G32" s="16"/>
      <c r="H32" s="8"/>
      <c r="I32" s="13"/>
      <c r="J32" s="13"/>
    </row>
    <row r="33" spans="1:11" ht="3.75" customHeight="1" x14ac:dyDescent="0.3">
      <c r="A33" s="18">
        <f t="shared" si="2"/>
        <v>405</v>
      </c>
      <c r="C33" s="14"/>
      <c r="D33" s="3"/>
      <c r="F33" s="8"/>
      <c r="G33" s="16"/>
      <c r="H33" s="8"/>
      <c r="I33" s="13"/>
      <c r="J33" s="13"/>
    </row>
    <row r="34" spans="1:11" ht="3.75" customHeight="1" x14ac:dyDescent="0.3">
      <c r="A34" s="18">
        <f t="shared" si="2"/>
        <v>400</v>
      </c>
      <c r="C34" s="14"/>
      <c r="D34" s="3"/>
      <c r="F34" s="8"/>
      <c r="G34" s="16"/>
      <c r="H34" s="8"/>
      <c r="I34" s="13"/>
      <c r="J34" s="13"/>
    </row>
    <row r="35" spans="1:11" ht="3.75" customHeight="1" x14ac:dyDescent="0.3">
      <c r="A35" s="18">
        <f t="shared" ref="A35:A51" si="3">A36+5</f>
        <v>395</v>
      </c>
      <c r="C35" s="14"/>
      <c r="D35" s="3"/>
      <c r="F35" s="8"/>
      <c r="G35" s="16"/>
      <c r="H35" s="8"/>
      <c r="I35" s="13"/>
      <c r="J35" s="13"/>
    </row>
    <row r="36" spans="1:11" ht="3.75" customHeight="1" x14ac:dyDescent="0.3">
      <c r="A36" s="18">
        <f t="shared" si="3"/>
        <v>390</v>
      </c>
      <c r="C36" s="14"/>
      <c r="D36" s="3"/>
      <c r="F36" s="8"/>
      <c r="G36" s="16"/>
      <c r="H36" s="8"/>
      <c r="I36" s="13"/>
      <c r="J36" s="13"/>
    </row>
    <row r="37" spans="1:11" ht="3.75" customHeight="1" x14ac:dyDescent="0.3">
      <c r="A37" s="18">
        <f t="shared" si="3"/>
        <v>385</v>
      </c>
      <c r="C37" s="14"/>
      <c r="D37" s="3"/>
      <c r="F37" s="8"/>
      <c r="G37" s="16"/>
      <c r="H37" s="8"/>
      <c r="I37" s="13"/>
      <c r="J37" s="13"/>
    </row>
    <row r="38" spans="1:11" ht="3.75" customHeight="1" x14ac:dyDescent="0.3">
      <c r="A38" s="18">
        <f t="shared" si="3"/>
        <v>380</v>
      </c>
      <c r="C38" s="14"/>
      <c r="D38" s="3"/>
      <c r="F38" s="8"/>
      <c r="G38" s="16"/>
      <c r="H38" s="8"/>
      <c r="I38" s="13"/>
      <c r="J38" s="13"/>
    </row>
    <row r="39" spans="1:11" x14ac:dyDescent="0.3">
      <c r="A39" s="18">
        <f t="shared" si="3"/>
        <v>375</v>
      </c>
      <c r="C39" s="14"/>
      <c r="D39" s="3"/>
      <c r="F39" s="8"/>
      <c r="G39" s="16"/>
      <c r="H39" s="8"/>
      <c r="I39" s="27">
        <f>A39</f>
        <v>375</v>
      </c>
      <c r="J39" s="13"/>
    </row>
    <row r="40" spans="1:11" x14ac:dyDescent="0.3">
      <c r="A40" s="18">
        <f t="shared" si="3"/>
        <v>370</v>
      </c>
      <c r="C40" s="14"/>
      <c r="D40" s="3"/>
      <c r="F40" s="8"/>
      <c r="G40" s="16"/>
      <c r="H40" s="8"/>
      <c r="I40" s="27"/>
      <c r="J40" s="13"/>
    </row>
    <row r="41" spans="1:11" x14ac:dyDescent="0.3">
      <c r="A41" s="18">
        <f t="shared" si="3"/>
        <v>365</v>
      </c>
      <c r="C41" s="14"/>
      <c r="D41" s="3"/>
      <c r="F41" s="8"/>
      <c r="G41" s="16"/>
      <c r="H41" s="8"/>
      <c r="I41" s="28" t="s">
        <v>3</v>
      </c>
      <c r="J41" s="20"/>
    </row>
    <row r="42" spans="1:11" x14ac:dyDescent="0.3">
      <c r="A42" s="18">
        <f t="shared" si="3"/>
        <v>360</v>
      </c>
      <c r="C42" s="14"/>
      <c r="D42" s="3"/>
      <c r="F42" s="8"/>
      <c r="G42" s="16"/>
      <c r="H42" s="8"/>
      <c r="I42" s="27"/>
      <c r="J42" s="13"/>
    </row>
    <row r="43" spans="1:11" x14ac:dyDescent="0.3">
      <c r="A43" s="18">
        <f t="shared" si="3"/>
        <v>355</v>
      </c>
      <c r="C43" s="14"/>
      <c r="D43" s="3"/>
      <c r="F43" s="8"/>
      <c r="G43" s="16"/>
      <c r="H43" s="8"/>
      <c r="I43" s="27"/>
      <c r="J43" s="13"/>
    </row>
    <row r="44" spans="1:11" x14ac:dyDescent="0.3">
      <c r="A44" s="18">
        <f t="shared" si="3"/>
        <v>350</v>
      </c>
      <c r="C44" s="14"/>
      <c r="D44" s="3"/>
      <c r="F44" s="8"/>
      <c r="G44" s="16"/>
      <c r="H44" s="8"/>
      <c r="I44" s="27"/>
      <c r="J44" s="4">
        <f>A44</f>
        <v>350</v>
      </c>
      <c r="K44" s="16">
        <f>$A44</f>
        <v>350</v>
      </c>
    </row>
    <row r="45" spans="1:11" x14ac:dyDescent="0.3">
      <c r="A45" s="18">
        <f t="shared" si="3"/>
        <v>345</v>
      </c>
      <c r="C45" s="14"/>
      <c r="D45" s="3"/>
      <c r="F45" s="8"/>
      <c r="G45" s="16"/>
      <c r="H45" s="8"/>
      <c r="I45" s="27"/>
      <c r="J45" s="4"/>
      <c r="K45" s="16"/>
    </row>
    <row r="46" spans="1:11" x14ac:dyDescent="0.3">
      <c r="A46" s="18">
        <f t="shared" si="3"/>
        <v>340</v>
      </c>
      <c r="C46" s="14"/>
      <c r="D46" s="3"/>
      <c r="F46" s="8"/>
      <c r="G46" s="16"/>
      <c r="H46" s="8"/>
      <c r="I46" s="27"/>
      <c r="J46" s="6">
        <v>9009</v>
      </c>
      <c r="K46" s="17">
        <v>9143</v>
      </c>
    </row>
    <row r="47" spans="1:11" ht="3.75" customHeight="1" x14ac:dyDescent="0.3">
      <c r="A47" s="18">
        <f t="shared" si="3"/>
        <v>335</v>
      </c>
      <c r="C47" s="14"/>
      <c r="D47" s="3"/>
      <c r="F47" s="8"/>
      <c r="G47" s="16"/>
      <c r="H47" s="8"/>
      <c r="I47" s="27"/>
      <c r="J47" s="4"/>
      <c r="K47" s="16"/>
    </row>
    <row r="48" spans="1:11" ht="3.75" customHeight="1" x14ac:dyDescent="0.3">
      <c r="A48" s="18">
        <f t="shared" si="3"/>
        <v>330</v>
      </c>
      <c r="C48" s="14"/>
      <c r="D48" s="3"/>
      <c r="F48" s="8"/>
      <c r="G48" s="16"/>
      <c r="H48" s="8"/>
      <c r="I48" s="27"/>
      <c r="J48" s="4"/>
      <c r="K48" s="16"/>
    </row>
    <row r="49" spans="1:12" ht="3.75" customHeight="1" x14ac:dyDescent="0.3">
      <c r="A49" s="18">
        <f t="shared" si="3"/>
        <v>325</v>
      </c>
      <c r="C49" s="14"/>
      <c r="D49" s="3"/>
      <c r="F49" s="8"/>
      <c r="G49" s="16"/>
      <c r="H49" s="8"/>
      <c r="I49" s="27"/>
      <c r="J49" s="4"/>
      <c r="K49" s="16"/>
    </row>
    <row r="50" spans="1:12" ht="3.75" customHeight="1" x14ac:dyDescent="0.3">
      <c r="A50" s="18">
        <f t="shared" si="3"/>
        <v>320</v>
      </c>
      <c r="C50" s="14"/>
      <c r="D50" s="3"/>
      <c r="F50" s="8"/>
      <c r="G50" s="16"/>
      <c r="H50" s="8"/>
      <c r="I50" s="27"/>
      <c r="J50" s="4"/>
      <c r="K50" s="16"/>
    </row>
    <row r="51" spans="1:12" ht="3.75" customHeight="1" x14ac:dyDescent="0.3">
      <c r="A51" s="18">
        <f t="shared" si="3"/>
        <v>315</v>
      </c>
      <c r="C51" s="14"/>
      <c r="D51" s="3"/>
      <c r="F51" s="8"/>
      <c r="G51" s="16"/>
      <c r="H51" s="8"/>
      <c r="I51" s="27"/>
      <c r="J51" s="4"/>
      <c r="K51" s="16"/>
    </row>
    <row r="52" spans="1:12" ht="3.75" customHeight="1" x14ac:dyDescent="0.3">
      <c r="A52" s="18">
        <f t="shared" ref="A52:A64" si="4">A53+5</f>
        <v>310</v>
      </c>
      <c r="B52" s="19"/>
      <c r="C52" s="14"/>
      <c r="D52" s="3"/>
      <c r="E52" s="19"/>
      <c r="F52" s="8"/>
      <c r="G52" s="16"/>
      <c r="H52" s="8"/>
      <c r="I52" s="27"/>
      <c r="J52" s="4"/>
      <c r="K52" s="16"/>
    </row>
    <row r="53" spans="1:12" ht="3.75" customHeight="1" x14ac:dyDescent="0.3">
      <c r="A53" s="18">
        <f t="shared" si="4"/>
        <v>305</v>
      </c>
      <c r="C53" s="14"/>
      <c r="D53" s="3"/>
      <c r="F53" s="8"/>
      <c r="G53" s="16"/>
      <c r="H53" s="8"/>
      <c r="I53" s="27"/>
      <c r="J53" s="4"/>
      <c r="K53" s="16"/>
    </row>
    <row r="54" spans="1:12" x14ac:dyDescent="0.3">
      <c r="A54" s="18">
        <f t="shared" si="4"/>
        <v>300</v>
      </c>
      <c r="C54" s="14"/>
      <c r="D54" s="3">
        <f t="shared" ref="D54" si="5">$A54</f>
        <v>300</v>
      </c>
      <c r="F54" s="8"/>
      <c r="G54" s="16"/>
      <c r="H54" s="8"/>
      <c r="I54" s="27"/>
      <c r="J54" s="4"/>
      <c r="K54" s="16"/>
    </row>
    <row r="55" spans="1:12" ht="3.75" customHeight="1" x14ac:dyDescent="0.3">
      <c r="A55" s="18">
        <f t="shared" si="4"/>
        <v>295</v>
      </c>
      <c r="C55" s="14"/>
      <c r="D55" s="19"/>
      <c r="F55" s="8"/>
      <c r="G55" s="16"/>
      <c r="H55" s="8"/>
      <c r="I55" s="27"/>
      <c r="J55" s="4"/>
      <c r="K55" s="16"/>
    </row>
    <row r="56" spans="1:12" ht="3.75" customHeight="1" x14ac:dyDescent="0.3">
      <c r="A56" s="18">
        <f t="shared" si="4"/>
        <v>290</v>
      </c>
      <c r="C56" s="14"/>
      <c r="D56" s="19"/>
      <c r="F56" s="8"/>
      <c r="G56" s="16"/>
      <c r="H56" s="8"/>
      <c r="I56" s="27"/>
      <c r="J56" s="4"/>
      <c r="K56" s="16"/>
    </row>
    <row r="57" spans="1:12" ht="3.75" customHeight="1" x14ac:dyDescent="0.3">
      <c r="A57" s="18">
        <f t="shared" si="4"/>
        <v>285</v>
      </c>
      <c r="C57" s="14"/>
      <c r="D57" s="19"/>
      <c r="F57" s="8"/>
      <c r="G57" s="16"/>
      <c r="H57" s="8"/>
      <c r="I57" s="27"/>
      <c r="J57" s="4"/>
      <c r="K57" s="16"/>
      <c r="L57" s="19"/>
    </row>
    <row r="58" spans="1:12" ht="3.75" customHeight="1" x14ac:dyDescent="0.3">
      <c r="A58" s="18">
        <f t="shared" si="4"/>
        <v>280</v>
      </c>
      <c r="C58" s="14"/>
      <c r="D58" s="19"/>
      <c r="F58" s="8"/>
      <c r="G58" s="16"/>
      <c r="H58" s="8"/>
      <c r="I58" s="27"/>
      <c r="J58" s="4"/>
      <c r="K58" s="16"/>
      <c r="L58" s="19"/>
    </row>
    <row r="59" spans="1:12" ht="3.75" customHeight="1" x14ac:dyDescent="0.3">
      <c r="A59" s="18">
        <f t="shared" si="4"/>
        <v>275</v>
      </c>
      <c r="C59" s="14"/>
      <c r="D59" s="19"/>
      <c r="F59" s="8"/>
      <c r="G59" s="16"/>
      <c r="H59" s="8"/>
      <c r="I59" s="27"/>
      <c r="J59" s="4"/>
      <c r="K59" s="16"/>
      <c r="L59" s="19"/>
    </row>
    <row r="60" spans="1:12" ht="3.75" customHeight="1" x14ac:dyDescent="0.3">
      <c r="A60" s="18">
        <f t="shared" si="4"/>
        <v>270</v>
      </c>
      <c r="C60" s="14"/>
      <c r="D60" s="19"/>
      <c r="F60" s="8"/>
      <c r="G60" s="16"/>
      <c r="H60" s="8"/>
      <c r="I60" s="27"/>
      <c r="J60" s="4"/>
      <c r="K60" s="16"/>
      <c r="L60" s="19"/>
    </row>
    <row r="61" spans="1:12" ht="3.75" customHeight="1" x14ac:dyDescent="0.3">
      <c r="A61" s="18">
        <f t="shared" si="4"/>
        <v>265</v>
      </c>
      <c r="C61" s="14"/>
      <c r="D61" s="19"/>
      <c r="F61" s="8"/>
      <c r="G61" s="16"/>
      <c r="H61" s="8"/>
      <c r="I61" s="27"/>
      <c r="J61" s="4"/>
      <c r="K61" s="16"/>
      <c r="L61" s="19"/>
    </row>
    <row r="62" spans="1:12" ht="3.75" customHeight="1" x14ac:dyDescent="0.3">
      <c r="A62" s="18">
        <f t="shared" si="4"/>
        <v>260</v>
      </c>
      <c r="C62" s="14"/>
      <c r="D62" s="19"/>
      <c r="F62" s="8"/>
      <c r="G62" s="16"/>
      <c r="H62" s="8"/>
      <c r="I62" s="27"/>
      <c r="J62" s="4"/>
      <c r="K62" s="16"/>
      <c r="L62" s="19"/>
    </row>
    <row r="63" spans="1:12" ht="3.75" customHeight="1" x14ac:dyDescent="0.3">
      <c r="A63" s="18">
        <f t="shared" si="4"/>
        <v>255</v>
      </c>
      <c r="C63" s="14"/>
      <c r="D63" s="19"/>
      <c r="F63" s="8"/>
      <c r="G63" s="16"/>
      <c r="H63" s="8"/>
      <c r="I63" s="27"/>
      <c r="J63" s="4"/>
      <c r="K63" s="16"/>
      <c r="L63" s="19"/>
    </row>
    <row r="64" spans="1:12" ht="3.75" customHeight="1" x14ac:dyDescent="0.3">
      <c r="A64" s="18">
        <f t="shared" si="4"/>
        <v>250</v>
      </c>
      <c r="C64" s="14"/>
      <c r="D64" s="19"/>
      <c r="F64" s="8"/>
      <c r="G64" s="16"/>
      <c r="H64" s="8"/>
      <c r="I64" s="27"/>
      <c r="J64" s="4"/>
      <c r="K64" s="16"/>
      <c r="L64" s="19"/>
    </row>
    <row r="65" spans="1:12" ht="3.75" customHeight="1" x14ac:dyDescent="0.3">
      <c r="A65" s="18">
        <f t="shared" ref="A65:A66" si="6">A66+5</f>
        <v>245</v>
      </c>
      <c r="C65" s="14"/>
      <c r="D65" s="19"/>
      <c r="F65" s="8"/>
      <c r="G65" s="16"/>
      <c r="H65" s="8"/>
      <c r="I65" s="27"/>
      <c r="J65" s="4"/>
      <c r="K65" s="16"/>
      <c r="L65" s="19"/>
    </row>
    <row r="66" spans="1:12" ht="3.75" customHeight="1" x14ac:dyDescent="0.3">
      <c r="A66" s="18">
        <f t="shared" si="6"/>
        <v>240</v>
      </c>
      <c r="C66" s="14"/>
      <c r="D66" s="19"/>
      <c r="F66" s="8"/>
      <c r="G66" s="16"/>
      <c r="H66" s="8"/>
      <c r="I66" s="27"/>
      <c r="J66" s="4"/>
      <c r="K66" s="16"/>
      <c r="L66" s="19"/>
    </row>
    <row r="67" spans="1:12" ht="3.75" customHeight="1" x14ac:dyDescent="0.3">
      <c r="A67" s="18">
        <f t="shared" ref="A67:A129" si="7">A68+5</f>
        <v>235</v>
      </c>
      <c r="C67" s="14"/>
      <c r="D67" s="19"/>
      <c r="F67" s="8"/>
      <c r="G67" s="16"/>
      <c r="H67" s="8"/>
      <c r="I67" s="27"/>
      <c r="J67" s="4"/>
      <c r="K67" s="16"/>
      <c r="L67" s="19"/>
    </row>
    <row r="68" spans="1:12" ht="3.75" customHeight="1" x14ac:dyDescent="0.3">
      <c r="A68" s="18">
        <f t="shared" si="7"/>
        <v>230</v>
      </c>
      <c r="C68" s="14"/>
      <c r="D68" s="19"/>
      <c r="F68" s="8"/>
      <c r="G68" s="16"/>
      <c r="H68" s="8"/>
      <c r="I68" s="27"/>
      <c r="J68" s="4"/>
      <c r="K68" s="16"/>
      <c r="L68" s="19"/>
    </row>
    <row r="69" spans="1:12" ht="3.75" customHeight="1" x14ac:dyDescent="0.3">
      <c r="A69" s="18">
        <f t="shared" si="7"/>
        <v>225</v>
      </c>
      <c r="C69" s="14"/>
      <c r="D69" s="19"/>
      <c r="F69" s="8"/>
      <c r="G69" s="16"/>
      <c r="H69" s="8"/>
      <c r="I69" s="27"/>
      <c r="J69" s="4"/>
      <c r="K69" s="16"/>
      <c r="L69" s="19"/>
    </row>
    <row r="70" spans="1:12" ht="3.75" customHeight="1" x14ac:dyDescent="0.3">
      <c r="A70" s="18">
        <f t="shared" si="7"/>
        <v>220</v>
      </c>
      <c r="C70" s="14"/>
      <c r="D70" s="19"/>
      <c r="F70" s="8"/>
      <c r="G70" s="16"/>
      <c r="H70" s="8"/>
      <c r="I70" s="27"/>
      <c r="J70" s="4"/>
      <c r="K70" s="16"/>
      <c r="L70" s="19"/>
    </row>
    <row r="71" spans="1:12" ht="3.75" customHeight="1" x14ac:dyDescent="0.3">
      <c r="A71" s="18">
        <f t="shared" si="7"/>
        <v>215</v>
      </c>
      <c r="C71" s="14"/>
      <c r="D71" s="19"/>
      <c r="F71" s="8"/>
      <c r="G71" s="16"/>
      <c r="H71" s="8"/>
      <c r="I71" s="27"/>
      <c r="J71" s="4"/>
      <c r="K71" s="16"/>
      <c r="L71" s="19"/>
    </row>
    <row r="72" spans="1:12" ht="3.75" customHeight="1" x14ac:dyDescent="0.3">
      <c r="A72" s="18">
        <f t="shared" si="7"/>
        <v>210</v>
      </c>
      <c r="C72" s="14"/>
      <c r="D72" s="19"/>
      <c r="F72" s="8"/>
      <c r="G72" s="16"/>
      <c r="H72" s="8"/>
      <c r="I72" s="27"/>
      <c r="J72" s="4"/>
      <c r="K72" s="16"/>
      <c r="L72" s="19"/>
    </row>
    <row r="73" spans="1:12" ht="3.75" customHeight="1" x14ac:dyDescent="0.3">
      <c r="A73" s="18">
        <f t="shared" si="7"/>
        <v>205</v>
      </c>
      <c r="C73" s="14"/>
      <c r="D73" s="19"/>
      <c r="F73" s="8"/>
      <c r="G73" s="16"/>
      <c r="H73" s="8"/>
      <c r="I73" s="27"/>
      <c r="J73" s="4"/>
      <c r="K73" s="16"/>
      <c r="L73" s="19"/>
    </row>
    <row r="74" spans="1:12" ht="3.75" customHeight="1" x14ac:dyDescent="0.3">
      <c r="A74" s="18">
        <f t="shared" si="7"/>
        <v>200</v>
      </c>
      <c r="C74" s="14"/>
      <c r="D74" s="19"/>
      <c r="F74" s="8"/>
      <c r="G74" s="16"/>
      <c r="H74" s="8"/>
      <c r="I74" s="27"/>
      <c r="J74" s="4"/>
      <c r="K74" s="16"/>
      <c r="L74" s="19"/>
    </row>
    <row r="75" spans="1:12" ht="3.75" customHeight="1" x14ac:dyDescent="0.3">
      <c r="A75" s="18">
        <f t="shared" si="7"/>
        <v>195</v>
      </c>
      <c r="C75" s="14"/>
      <c r="F75" s="8"/>
      <c r="G75" s="16"/>
      <c r="H75" s="8"/>
      <c r="I75" s="27"/>
      <c r="J75" s="4"/>
      <c r="K75" s="16"/>
      <c r="L75" s="19"/>
    </row>
    <row r="76" spans="1:12" ht="3.75" customHeight="1" x14ac:dyDescent="0.3">
      <c r="A76" s="18">
        <f t="shared" si="7"/>
        <v>190</v>
      </c>
      <c r="C76" s="14"/>
      <c r="F76" s="8"/>
      <c r="G76" s="16"/>
      <c r="H76" s="8"/>
      <c r="I76" s="27"/>
      <c r="J76" s="4"/>
      <c r="K76" s="16"/>
      <c r="L76" s="19"/>
    </row>
    <row r="77" spans="1:12" ht="3.75" customHeight="1" x14ac:dyDescent="0.3">
      <c r="A77" s="18">
        <f t="shared" si="7"/>
        <v>185</v>
      </c>
      <c r="C77" s="14"/>
      <c r="F77" s="8"/>
      <c r="G77" s="16"/>
      <c r="H77" s="8"/>
      <c r="I77" s="27"/>
      <c r="J77" s="4"/>
      <c r="K77" s="16"/>
      <c r="L77" s="19"/>
    </row>
    <row r="78" spans="1:12" ht="3.75" customHeight="1" x14ac:dyDescent="0.3">
      <c r="A78" s="18">
        <f t="shared" si="7"/>
        <v>180</v>
      </c>
      <c r="C78" s="14"/>
      <c r="F78" s="8"/>
      <c r="G78" s="16"/>
      <c r="H78" s="8"/>
      <c r="I78" s="27"/>
      <c r="J78" s="4"/>
      <c r="K78" s="16"/>
      <c r="L78" s="19"/>
    </row>
    <row r="79" spans="1:12" ht="3.75" customHeight="1" x14ac:dyDescent="0.3">
      <c r="A79" s="18">
        <f t="shared" si="7"/>
        <v>175</v>
      </c>
      <c r="C79" s="14"/>
      <c r="F79" s="8"/>
      <c r="G79" s="16"/>
      <c r="H79" s="8"/>
      <c r="I79" s="27"/>
      <c r="J79" s="4"/>
      <c r="K79" s="16"/>
      <c r="L79" s="19"/>
    </row>
    <row r="80" spans="1:12" ht="3.75" customHeight="1" x14ac:dyDescent="0.3">
      <c r="A80" s="18">
        <f t="shared" si="7"/>
        <v>170</v>
      </c>
      <c r="C80" s="14"/>
      <c r="F80" s="8"/>
      <c r="G80" s="16"/>
      <c r="H80" s="8"/>
      <c r="I80" s="27"/>
      <c r="J80" s="4"/>
      <c r="K80" s="16"/>
      <c r="L80" s="19"/>
    </row>
    <row r="81" spans="1:18" ht="3.75" customHeight="1" x14ac:dyDescent="0.3">
      <c r="A81" s="18">
        <f t="shared" si="7"/>
        <v>165</v>
      </c>
      <c r="C81" s="14"/>
      <c r="F81" s="8"/>
      <c r="G81" s="16"/>
      <c r="H81" s="8"/>
      <c r="I81" s="27"/>
      <c r="J81" s="4"/>
      <c r="K81" s="16"/>
      <c r="L81" s="19"/>
    </row>
    <row r="82" spans="1:18" ht="3.75" customHeight="1" x14ac:dyDescent="0.3">
      <c r="A82" s="18">
        <f t="shared" si="7"/>
        <v>160</v>
      </c>
      <c r="C82" s="14"/>
      <c r="F82" s="8"/>
      <c r="G82" s="16"/>
      <c r="H82" s="8"/>
      <c r="I82" s="27"/>
      <c r="J82" s="4"/>
      <c r="K82" s="16"/>
      <c r="L82" s="19"/>
      <c r="P82" s="13"/>
    </row>
    <row r="83" spans="1:18" x14ac:dyDescent="0.3">
      <c r="A83" s="18">
        <f t="shared" si="7"/>
        <v>155</v>
      </c>
      <c r="C83" s="14"/>
      <c r="F83" s="8"/>
      <c r="G83" s="16"/>
      <c r="H83" s="8"/>
      <c r="I83" s="27"/>
      <c r="J83" s="4"/>
      <c r="K83" s="16"/>
      <c r="L83" s="8">
        <f>A83</f>
        <v>155</v>
      </c>
      <c r="P83" s="13"/>
    </row>
    <row r="84" spans="1:18" x14ac:dyDescent="0.3">
      <c r="A84" s="18">
        <f t="shared" si="7"/>
        <v>150</v>
      </c>
      <c r="C84" s="14">
        <f>$A84</f>
        <v>150</v>
      </c>
      <c r="F84" s="8"/>
      <c r="G84" s="16"/>
      <c r="H84" s="8"/>
      <c r="I84" s="27"/>
      <c r="J84" s="4"/>
      <c r="K84" s="16"/>
      <c r="L84" s="8"/>
      <c r="M84" s="16">
        <f>$A84</f>
        <v>150</v>
      </c>
      <c r="P84" s="13"/>
    </row>
    <row r="85" spans="1:18" x14ac:dyDescent="0.3">
      <c r="A85" s="18">
        <f t="shared" si="7"/>
        <v>145</v>
      </c>
      <c r="F85" s="8"/>
      <c r="G85" s="16"/>
      <c r="H85" s="8"/>
      <c r="I85" s="27"/>
      <c r="J85" s="4"/>
      <c r="K85" s="16"/>
      <c r="L85" s="9">
        <v>9171</v>
      </c>
      <c r="M85" s="16"/>
      <c r="P85" s="13"/>
    </row>
    <row r="86" spans="1:18" x14ac:dyDescent="0.3">
      <c r="A86" s="18">
        <f t="shared" si="7"/>
        <v>140</v>
      </c>
      <c r="F86" s="8"/>
      <c r="G86" s="16"/>
      <c r="H86" s="8"/>
      <c r="I86" s="27"/>
      <c r="J86" s="4"/>
      <c r="K86" s="16"/>
      <c r="L86" s="8"/>
      <c r="M86" s="17">
        <v>9142</v>
      </c>
      <c r="N86" s="8">
        <f>A86</f>
        <v>140</v>
      </c>
      <c r="O86" s="4">
        <f>A86</f>
        <v>140</v>
      </c>
      <c r="P86" s="13"/>
      <c r="R86" s="16">
        <f>A86</f>
        <v>140</v>
      </c>
    </row>
    <row r="87" spans="1:18" x14ac:dyDescent="0.3">
      <c r="A87" s="18">
        <f t="shared" si="7"/>
        <v>135</v>
      </c>
      <c r="F87" s="8"/>
      <c r="G87" s="16"/>
      <c r="H87" s="8"/>
      <c r="I87" s="27"/>
      <c r="J87" s="4"/>
      <c r="K87" s="16"/>
      <c r="L87" s="8"/>
      <c r="M87" s="16"/>
      <c r="N87" s="8"/>
      <c r="O87" s="4"/>
      <c r="P87" s="13"/>
      <c r="R87" s="16"/>
    </row>
    <row r="88" spans="1:18" x14ac:dyDescent="0.3">
      <c r="A88" s="18">
        <f t="shared" si="7"/>
        <v>130</v>
      </c>
      <c r="F88" s="8"/>
      <c r="G88" s="16"/>
      <c r="H88" s="8"/>
      <c r="I88" s="27"/>
      <c r="J88" s="4"/>
      <c r="K88" s="16"/>
      <c r="L88" s="8"/>
      <c r="M88" s="16"/>
      <c r="N88" s="9">
        <v>9170</v>
      </c>
      <c r="O88" s="6">
        <v>9103</v>
      </c>
      <c r="P88" s="13"/>
      <c r="R88" s="17">
        <v>9190</v>
      </c>
    </row>
    <row r="89" spans="1:18" x14ac:dyDescent="0.3">
      <c r="A89" s="18">
        <f t="shared" si="7"/>
        <v>125</v>
      </c>
      <c r="F89" s="8"/>
      <c r="G89" s="16"/>
      <c r="H89" s="8"/>
      <c r="I89" s="27"/>
      <c r="J89" s="4"/>
      <c r="K89" s="16"/>
      <c r="L89" s="8"/>
      <c r="M89" s="16"/>
      <c r="N89" s="8"/>
      <c r="O89" s="4"/>
      <c r="P89" s="13"/>
      <c r="R89" s="16"/>
    </row>
    <row r="90" spans="1:18" x14ac:dyDescent="0.3">
      <c r="A90" s="18">
        <f t="shared" si="7"/>
        <v>120</v>
      </c>
      <c r="F90" s="8"/>
      <c r="G90" s="16"/>
      <c r="H90" s="8"/>
      <c r="I90" s="27"/>
      <c r="J90" s="4"/>
      <c r="K90" s="16"/>
      <c r="L90" s="8"/>
      <c r="M90" s="16"/>
      <c r="N90" s="8"/>
      <c r="O90" s="4"/>
      <c r="P90" s="27">
        <v>122</v>
      </c>
      <c r="R90" s="16"/>
    </row>
    <row r="91" spans="1:18" x14ac:dyDescent="0.3">
      <c r="A91" s="18">
        <f t="shared" si="7"/>
        <v>115</v>
      </c>
      <c r="F91" s="8"/>
      <c r="G91" s="16"/>
      <c r="H91" s="8"/>
      <c r="I91" s="27"/>
      <c r="J91" s="4"/>
      <c r="K91" s="16"/>
      <c r="L91" s="8"/>
      <c r="M91" s="16"/>
      <c r="N91" s="8"/>
      <c r="O91" s="4"/>
      <c r="P91" s="27"/>
      <c r="R91" s="16"/>
    </row>
    <row r="92" spans="1:18" x14ac:dyDescent="0.3">
      <c r="A92" s="18">
        <f t="shared" si="7"/>
        <v>110</v>
      </c>
      <c r="F92" s="8"/>
      <c r="G92" s="16"/>
      <c r="H92" s="8"/>
      <c r="I92" s="27"/>
      <c r="J92" s="31"/>
      <c r="K92" s="16"/>
      <c r="L92" s="8"/>
      <c r="M92" s="16"/>
      <c r="N92" s="8"/>
      <c r="O92" s="4"/>
      <c r="P92" s="28" t="s">
        <v>4</v>
      </c>
      <c r="R92" s="16"/>
    </row>
    <row r="93" spans="1:18" ht="3.75" customHeight="1" x14ac:dyDescent="0.3">
      <c r="A93" s="18">
        <f t="shared" si="7"/>
        <v>105</v>
      </c>
      <c r="F93" s="8"/>
      <c r="G93" s="16"/>
      <c r="H93" s="8"/>
      <c r="I93" s="27"/>
      <c r="J93" s="31"/>
      <c r="K93" s="16"/>
      <c r="L93" s="8"/>
      <c r="M93" s="16"/>
      <c r="N93" s="8"/>
      <c r="O93" s="4"/>
      <c r="P93" s="27"/>
      <c r="R93" s="16"/>
    </row>
    <row r="94" spans="1:18" ht="3.75" customHeight="1" x14ac:dyDescent="0.3">
      <c r="A94" s="18">
        <f t="shared" si="7"/>
        <v>100</v>
      </c>
      <c r="F94" s="8"/>
      <c r="G94" s="16"/>
      <c r="H94" s="8"/>
      <c r="I94" s="27"/>
      <c r="J94" s="31"/>
      <c r="K94" s="16"/>
      <c r="L94" s="8"/>
      <c r="M94" s="16"/>
      <c r="N94" s="8"/>
      <c r="O94" s="4"/>
      <c r="P94" s="27"/>
      <c r="R94" s="16"/>
    </row>
    <row r="95" spans="1:18" ht="3.75" customHeight="1" x14ac:dyDescent="0.3">
      <c r="A95" s="18">
        <f t="shared" si="7"/>
        <v>95</v>
      </c>
      <c r="F95" s="8"/>
      <c r="G95" s="16"/>
      <c r="H95" s="8"/>
      <c r="I95" s="27"/>
      <c r="J95" s="31"/>
      <c r="K95" s="16"/>
      <c r="L95" s="8"/>
      <c r="M95" s="16"/>
      <c r="N95" s="8"/>
      <c r="O95" s="4"/>
      <c r="P95" s="27"/>
      <c r="R95" s="16"/>
    </row>
    <row r="96" spans="1:18" ht="3.75" customHeight="1" x14ac:dyDescent="0.3">
      <c r="A96" s="18">
        <f t="shared" si="7"/>
        <v>90</v>
      </c>
      <c r="F96" s="8"/>
      <c r="G96" s="16"/>
      <c r="H96" s="8"/>
      <c r="I96" s="27"/>
      <c r="J96" s="31"/>
      <c r="K96" s="16"/>
      <c r="L96" s="8"/>
      <c r="M96" s="16"/>
      <c r="N96" s="8"/>
      <c r="O96" s="4"/>
      <c r="P96" s="27"/>
      <c r="R96" s="16"/>
    </row>
    <row r="97" spans="1:18" ht="3.75" customHeight="1" x14ac:dyDescent="0.3">
      <c r="A97" s="18">
        <f t="shared" si="7"/>
        <v>85</v>
      </c>
      <c r="F97" s="8"/>
      <c r="G97" s="16"/>
      <c r="H97" s="8"/>
      <c r="I97" s="27"/>
      <c r="J97" s="31"/>
      <c r="K97" s="16"/>
      <c r="L97" s="8"/>
      <c r="M97" s="16"/>
      <c r="N97" s="8"/>
      <c r="O97" s="4"/>
      <c r="P97" s="27"/>
      <c r="R97" s="16"/>
    </row>
    <row r="98" spans="1:18" ht="3.75" customHeight="1" x14ac:dyDescent="0.3">
      <c r="A98" s="18">
        <f t="shared" si="7"/>
        <v>80</v>
      </c>
      <c r="F98" s="8"/>
      <c r="G98" s="16"/>
      <c r="H98" s="8"/>
      <c r="I98" s="27"/>
      <c r="J98" s="31"/>
      <c r="K98" s="16"/>
      <c r="L98" s="8"/>
      <c r="M98" s="16"/>
      <c r="N98" s="8"/>
      <c r="O98" s="4"/>
      <c r="P98" s="27"/>
      <c r="R98" s="16"/>
    </row>
    <row r="99" spans="1:18" ht="3.75" customHeight="1" x14ac:dyDescent="0.3">
      <c r="A99" s="18">
        <f t="shared" si="7"/>
        <v>75</v>
      </c>
      <c r="F99" s="8"/>
      <c r="G99" s="16"/>
      <c r="H99" s="8"/>
      <c r="I99" s="27"/>
      <c r="J99" s="31"/>
      <c r="K99" s="16"/>
      <c r="L99" s="8"/>
      <c r="M99" s="16"/>
      <c r="N99" s="8"/>
      <c r="O99" s="4"/>
      <c r="P99" s="27"/>
      <c r="R99" s="16"/>
    </row>
    <row r="100" spans="1:18" ht="3.75" customHeight="1" x14ac:dyDescent="0.3">
      <c r="A100" s="18">
        <f t="shared" si="7"/>
        <v>70</v>
      </c>
      <c r="F100" s="8"/>
      <c r="G100" s="16"/>
      <c r="H100" s="8"/>
      <c r="I100" s="27"/>
      <c r="J100" s="31"/>
      <c r="K100" s="16"/>
      <c r="L100" s="8"/>
      <c r="M100" s="16"/>
      <c r="N100" s="8"/>
      <c r="O100" s="4"/>
      <c r="P100" s="27"/>
      <c r="R100" s="16"/>
    </row>
    <row r="101" spans="1:18" ht="3.75" customHeight="1" x14ac:dyDescent="0.3">
      <c r="A101" s="18">
        <f t="shared" si="7"/>
        <v>65</v>
      </c>
      <c r="F101" s="8"/>
      <c r="G101" s="16"/>
      <c r="H101" s="8"/>
      <c r="I101" s="27"/>
      <c r="J101" s="31"/>
      <c r="K101" s="16"/>
      <c r="L101" s="8"/>
      <c r="M101" s="16"/>
      <c r="N101" s="8"/>
      <c r="O101" s="4"/>
      <c r="P101" s="27"/>
      <c r="R101" s="16"/>
    </row>
    <row r="102" spans="1:18" ht="3.75" customHeight="1" x14ac:dyDescent="0.3">
      <c r="A102" s="18">
        <f t="shared" si="7"/>
        <v>60</v>
      </c>
      <c r="F102" s="8"/>
      <c r="G102" s="16"/>
      <c r="H102" s="8"/>
      <c r="I102" s="27"/>
      <c r="J102" s="31"/>
      <c r="K102" s="16"/>
      <c r="L102" s="8"/>
      <c r="M102" s="16"/>
      <c r="N102" s="8"/>
      <c r="O102" s="4"/>
      <c r="P102" s="27"/>
      <c r="R102" s="16"/>
    </row>
    <row r="103" spans="1:18" ht="3.75" customHeight="1" x14ac:dyDescent="0.3">
      <c r="A103" s="18">
        <f t="shared" si="7"/>
        <v>55</v>
      </c>
      <c r="F103" s="8"/>
      <c r="G103" s="16"/>
      <c r="H103" s="8"/>
      <c r="I103" s="27"/>
      <c r="J103" s="31"/>
      <c r="K103" s="16"/>
      <c r="L103" s="8"/>
      <c r="M103" s="16"/>
      <c r="N103" s="8"/>
      <c r="O103" s="4"/>
      <c r="P103" s="27"/>
      <c r="R103" s="16"/>
    </row>
    <row r="104" spans="1:18" x14ac:dyDescent="0.3">
      <c r="A104" s="18">
        <f t="shared" si="7"/>
        <v>50</v>
      </c>
      <c r="F104" s="8">
        <f>A104</f>
        <v>50</v>
      </c>
      <c r="G104" s="16">
        <f>$A104</f>
        <v>50</v>
      </c>
      <c r="H104" s="8"/>
      <c r="I104" s="27"/>
      <c r="J104" s="31"/>
      <c r="K104" s="16"/>
      <c r="L104" s="8"/>
      <c r="M104" s="16"/>
      <c r="N104" s="8"/>
      <c r="O104" s="4"/>
      <c r="P104" s="27"/>
      <c r="R104" s="16"/>
    </row>
    <row r="105" spans="1:18" x14ac:dyDescent="0.3">
      <c r="A105" s="18">
        <f t="shared" si="7"/>
        <v>45</v>
      </c>
      <c r="F105" s="19"/>
      <c r="G105" s="19"/>
      <c r="H105" s="8"/>
      <c r="I105" s="27"/>
      <c r="J105" s="7"/>
      <c r="K105" s="16"/>
      <c r="L105" s="8"/>
      <c r="M105" s="16"/>
      <c r="N105" s="8"/>
      <c r="O105" s="4"/>
      <c r="P105" s="27"/>
      <c r="R105" s="16"/>
    </row>
    <row r="106" spans="1:18" ht="3.75" customHeight="1" x14ac:dyDescent="0.3">
      <c r="A106" s="18">
        <f t="shared" si="7"/>
        <v>40</v>
      </c>
      <c r="F106" s="19"/>
      <c r="G106" s="19"/>
      <c r="H106" s="8"/>
      <c r="I106" s="27"/>
      <c r="J106" s="7"/>
      <c r="K106" s="16"/>
      <c r="L106" s="8"/>
      <c r="M106" s="16"/>
      <c r="N106" s="8"/>
      <c r="O106" s="4"/>
      <c r="P106" s="27"/>
      <c r="R106" s="16"/>
    </row>
    <row r="107" spans="1:18" x14ac:dyDescent="0.3">
      <c r="A107" s="18">
        <f>A109+5</f>
        <v>35</v>
      </c>
      <c r="F107" s="19"/>
      <c r="G107" s="19"/>
      <c r="H107" s="8">
        <f>$A107</f>
        <v>35</v>
      </c>
      <c r="I107" s="27">
        <f>A107</f>
        <v>35</v>
      </c>
      <c r="J107" s="7"/>
      <c r="K107" s="16"/>
      <c r="L107" s="8"/>
      <c r="M107" s="16"/>
      <c r="N107" s="8"/>
      <c r="O107" s="4"/>
      <c r="P107" s="27"/>
      <c r="R107" s="16"/>
    </row>
    <row r="108" spans="1:18" s="19" customFormat="1" x14ac:dyDescent="0.3">
      <c r="A108" s="18">
        <v>33</v>
      </c>
      <c r="J108" s="7"/>
      <c r="K108" s="16">
        <f>$A108</f>
        <v>33</v>
      </c>
      <c r="L108" s="8"/>
      <c r="M108" s="16"/>
      <c r="N108" s="8"/>
      <c r="O108" s="4"/>
      <c r="P108" s="27"/>
      <c r="R108" s="16"/>
    </row>
    <row r="109" spans="1:18" ht="3.75" customHeight="1" x14ac:dyDescent="0.3">
      <c r="A109" s="18">
        <f t="shared" si="7"/>
        <v>30</v>
      </c>
      <c r="J109" s="7"/>
      <c r="L109" s="8"/>
      <c r="M109" s="16"/>
      <c r="N109" s="8"/>
      <c r="O109" s="4"/>
      <c r="P109" s="27"/>
      <c r="R109" s="16"/>
    </row>
    <row r="110" spans="1:18" ht="3.75" customHeight="1" x14ac:dyDescent="0.3">
      <c r="A110" s="18">
        <f t="shared" si="7"/>
        <v>25</v>
      </c>
      <c r="J110" s="7"/>
      <c r="L110" s="8"/>
      <c r="M110" s="16"/>
      <c r="N110" s="8"/>
      <c r="O110" s="4"/>
      <c r="P110" s="27"/>
      <c r="R110" s="16"/>
    </row>
    <row r="111" spans="1:18" ht="3.75" customHeight="1" x14ac:dyDescent="0.3">
      <c r="A111" s="18">
        <f t="shared" si="7"/>
        <v>20</v>
      </c>
      <c r="J111" s="7"/>
      <c r="L111" s="8"/>
      <c r="M111" s="16"/>
      <c r="N111" s="8"/>
      <c r="O111" s="4"/>
      <c r="P111" s="27"/>
      <c r="R111" s="16"/>
    </row>
    <row r="112" spans="1:18" ht="3.75" customHeight="1" x14ac:dyDescent="0.3">
      <c r="A112" s="18">
        <f t="shared" si="7"/>
        <v>15</v>
      </c>
      <c r="J112" s="7"/>
      <c r="L112" s="8"/>
      <c r="M112" s="16"/>
      <c r="N112" s="8"/>
      <c r="O112" s="4"/>
      <c r="P112" s="27"/>
      <c r="R112" s="16"/>
    </row>
    <row r="113" spans="1:18" ht="3.75" customHeight="1" x14ac:dyDescent="0.3">
      <c r="A113" s="18">
        <f t="shared" si="7"/>
        <v>10</v>
      </c>
      <c r="J113" s="7"/>
      <c r="L113" s="8"/>
      <c r="M113" s="16"/>
      <c r="N113" s="8"/>
      <c r="O113" s="4"/>
      <c r="P113" s="27"/>
      <c r="R113" s="16"/>
    </row>
    <row r="114" spans="1:18" ht="3.75" customHeight="1" x14ac:dyDescent="0.3">
      <c r="A114" s="18">
        <f t="shared" si="7"/>
        <v>5</v>
      </c>
      <c r="J114" s="7"/>
      <c r="L114" s="8"/>
      <c r="M114" s="16"/>
      <c r="N114" s="8"/>
      <c r="O114" s="4"/>
      <c r="P114" s="27"/>
      <c r="R114" s="16"/>
    </row>
    <row r="115" spans="1:18" s="22" customFormat="1" ht="3.75" customHeight="1" x14ac:dyDescent="0.3">
      <c r="A115" s="21">
        <f t="shared" si="7"/>
        <v>0</v>
      </c>
      <c r="J115" s="30"/>
      <c r="L115" s="23"/>
      <c r="M115" s="24"/>
      <c r="N115" s="23"/>
      <c r="O115" s="25"/>
      <c r="P115" s="29"/>
      <c r="R115" s="24"/>
    </row>
    <row r="116" spans="1:18" x14ac:dyDescent="0.3">
      <c r="A116" s="18">
        <f t="shared" si="7"/>
        <v>-5</v>
      </c>
      <c r="J116" s="7"/>
      <c r="L116" s="8"/>
      <c r="M116" s="16"/>
      <c r="N116" s="8"/>
      <c r="O116" s="4"/>
      <c r="P116" s="27"/>
      <c r="R116" s="16"/>
    </row>
    <row r="117" spans="1:18" x14ac:dyDescent="0.3">
      <c r="A117" s="18">
        <f t="shared" si="7"/>
        <v>-10</v>
      </c>
      <c r="J117" s="7"/>
      <c r="L117" s="8"/>
      <c r="M117" s="16"/>
      <c r="N117" s="8"/>
      <c r="O117" s="4"/>
      <c r="P117" s="27">
        <f t="shared" ref="P117" si="8">$A117</f>
        <v>-10</v>
      </c>
      <c r="R117" s="16"/>
    </row>
    <row r="118" spans="1:18" x14ac:dyDescent="0.3">
      <c r="A118" s="18">
        <f t="shared" si="7"/>
        <v>-15</v>
      </c>
      <c r="J118" s="7">
        <f t="shared" ref="J118" si="9">$A118</f>
        <v>-15</v>
      </c>
      <c r="L118" s="8"/>
      <c r="M118" s="16"/>
      <c r="N118" s="8"/>
      <c r="O118" s="4"/>
      <c r="R118" s="16"/>
    </row>
    <row r="119" spans="1:18" x14ac:dyDescent="0.3">
      <c r="A119" s="18">
        <f t="shared" si="7"/>
        <v>-20</v>
      </c>
      <c r="L119" s="8"/>
      <c r="M119" s="16"/>
      <c r="N119" s="8"/>
      <c r="O119" s="4"/>
      <c r="R119" s="16"/>
    </row>
    <row r="120" spans="1:18" x14ac:dyDescent="0.3">
      <c r="A120" s="18">
        <f t="shared" si="7"/>
        <v>-25</v>
      </c>
      <c r="L120" s="8"/>
      <c r="M120" s="16">
        <f>$A120</f>
        <v>-25</v>
      </c>
      <c r="N120" s="8"/>
      <c r="O120" s="4">
        <f t="shared" ref="O120" si="10">$A120</f>
        <v>-25</v>
      </c>
      <c r="R120" s="16"/>
    </row>
    <row r="121" spans="1:18" x14ac:dyDescent="0.3">
      <c r="A121" s="18">
        <f t="shared" si="7"/>
        <v>-30</v>
      </c>
      <c r="L121" s="8">
        <f t="shared" ref="L121" si="11">$A121</f>
        <v>-30</v>
      </c>
      <c r="M121" s="19"/>
      <c r="N121" s="8"/>
      <c r="O121" s="13"/>
      <c r="R121" s="16"/>
    </row>
    <row r="122" spans="1:18" x14ac:dyDescent="0.3">
      <c r="A122" s="18">
        <f t="shared" si="7"/>
        <v>-35</v>
      </c>
      <c r="M122" s="19"/>
      <c r="N122" s="8"/>
      <c r="O122" s="13"/>
      <c r="R122" s="16"/>
    </row>
    <row r="123" spans="1:18" ht="3.75" customHeight="1" x14ac:dyDescent="0.3">
      <c r="A123" s="18">
        <f t="shared" si="7"/>
        <v>-40</v>
      </c>
      <c r="M123" s="19"/>
      <c r="N123" s="8"/>
      <c r="O123" s="13"/>
      <c r="R123" s="16"/>
    </row>
    <row r="124" spans="1:18" x14ac:dyDescent="0.3">
      <c r="A124" s="18">
        <f t="shared" si="7"/>
        <v>-45</v>
      </c>
      <c r="M124" s="19"/>
      <c r="N124" s="8">
        <f>$A124</f>
        <v>-45</v>
      </c>
      <c r="O124" s="13"/>
      <c r="R124" s="16"/>
    </row>
    <row r="125" spans="1:18" ht="3.75" customHeight="1" x14ac:dyDescent="0.3">
      <c r="A125" s="18">
        <f t="shared" si="7"/>
        <v>-50</v>
      </c>
      <c r="O125" s="13"/>
      <c r="R125" s="16"/>
    </row>
    <row r="126" spans="1:18" ht="3.75" customHeight="1" x14ac:dyDescent="0.3">
      <c r="A126" s="18">
        <f t="shared" si="7"/>
        <v>-55</v>
      </c>
      <c r="O126" s="13"/>
      <c r="R126" s="16"/>
    </row>
    <row r="127" spans="1:18" ht="3.75" customHeight="1" x14ac:dyDescent="0.3">
      <c r="A127" s="18">
        <f t="shared" si="7"/>
        <v>-60</v>
      </c>
      <c r="R127" s="16"/>
    </row>
    <row r="128" spans="1:18" ht="3.75" customHeight="1" x14ac:dyDescent="0.3">
      <c r="A128" s="18">
        <f t="shared" si="7"/>
        <v>-65</v>
      </c>
      <c r="R128" s="16"/>
    </row>
    <row r="129" spans="1:18" ht="3.75" customHeight="1" x14ac:dyDescent="0.3">
      <c r="A129" s="18">
        <f t="shared" si="7"/>
        <v>-70</v>
      </c>
      <c r="R129" s="16"/>
    </row>
    <row r="130" spans="1:18" ht="3.75" customHeight="1" x14ac:dyDescent="0.3">
      <c r="A130" s="18">
        <f>A131+5</f>
        <v>-75</v>
      </c>
      <c r="R130" s="16"/>
    </row>
    <row r="131" spans="1:18" ht="3.75" customHeight="1" x14ac:dyDescent="0.3">
      <c r="A131" s="18">
        <v>-80</v>
      </c>
      <c r="R131" s="16"/>
    </row>
    <row r="132" spans="1:18" ht="3.75" customHeight="1" x14ac:dyDescent="0.3">
      <c r="A132" s="18">
        <f>A131-5</f>
        <v>-85</v>
      </c>
      <c r="R132" s="16"/>
    </row>
    <row r="133" spans="1:18" x14ac:dyDescent="0.3">
      <c r="A133" s="18">
        <f t="shared" ref="A133:A135" si="12">A132-5</f>
        <v>-90</v>
      </c>
      <c r="R133" s="16"/>
    </row>
    <row r="134" spans="1:18" x14ac:dyDescent="0.3">
      <c r="A134" s="18">
        <f t="shared" si="12"/>
        <v>-95</v>
      </c>
      <c r="R134" s="16">
        <f t="shared" ref="R134" si="13">$A134</f>
        <v>-95</v>
      </c>
    </row>
    <row r="135" spans="1:18" x14ac:dyDescent="0.3">
      <c r="A135" s="18">
        <f t="shared" si="12"/>
        <v>-100</v>
      </c>
    </row>
    <row r="136" spans="1:18" ht="27" customHeight="1" x14ac:dyDescent="0.3">
      <c r="A136" s="70" t="s">
        <v>49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</row>
    <row r="137" spans="1:18" s="40" customFormat="1" ht="27" customHeight="1" x14ac:dyDescent="0.3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</row>
    <row r="138" spans="1:18" x14ac:dyDescent="0.3">
      <c r="A138" s="1" t="s">
        <v>1</v>
      </c>
      <c r="C138" s="14">
        <f>C3</f>
        <v>9150</v>
      </c>
      <c r="D138" s="3">
        <f>D3</f>
        <v>9118</v>
      </c>
      <c r="F138" s="8">
        <f>F3</f>
        <v>9173</v>
      </c>
      <c r="G138" s="16">
        <f>G3</f>
        <v>9144</v>
      </c>
      <c r="H138" s="8">
        <f>H3</f>
        <v>9172</v>
      </c>
      <c r="I138" s="27" t="str">
        <f>I41</f>
        <v>9100S</v>
      </c>
      <c r="J138" s="4">
        <f>J46</f>
        <v>9009</v>
      </c>
      <c r="K138" s="16">
        <f>K3</f>
        <v>9143</v>
      </c>
      <c r="L138" s="8">
        <f>L3</f>
        <v>9171</v>
      </c>
      <c r="M138" s="16">
        <f>M3</f>
        <v>9142</v>
      </c>
      <c r="N138" s="8">
        <f>N3</f>
        <v>9170</v>
      </c>
      <c r="O138" s="4">
        <f>O88</f>
        <v>9103</v>
      </c>
      <c r="P138" s="27" t="str">
        <f>P92</f>
        <v>9102S</v>
      </c>
      <c r="R138" s="16">
        <f>R3</f>
        <v>9190</v>
      </c>
    </row>
    <row r="139" spans="1:18" s="12" customFormat="1" ht="15.75" x14ac:dyDescent="0.25">
      <c r="A139" s="54"/>
      <c r="C139" s="12">
        <v>5</v>
      </c>
      <c r="D139" s="12">
        <v>5</v>
      </c>
      <c r="F139" s="12">
        <v>0.2</v>
      </c>
      <c r="G139" s="12">
        <v>0.35</v>
      </c>
      <c r="H139" s="12">
        <v>0.1</v>
      </c>
      <c r="I139" s="12">
        <v>0.25</v>
      </c>
      <c r="J139" s="12">
        <v>0.2</v>
      </c>
      <c r="K139" s="12">
        <v>0.2</v>
      </c>
      <c r="L139" s="12">
        <v>0.1</v>
      </c>
      <c r="M139" s="12">
        <v>0.2</v>
      </c>
      <c r="N139" s="12">
        <v>0.1</v>
      </c>
      <c r="O139" s="12">
        <v>0.25</v>
      </c>
      <c r="P139" s="12">
        <v>0.25</v>
      </c>
      <c r="R139" s="12">
        <v>0.2</v>
      </c>
    </row>
    <row r="140" spans="1:18" ht="123" hidden="1" customHeight="1" x14ac:dyDescent="0.3">
      <c r="A140" s="54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</row>
    <row r="141" spans="1:18" hidden="1" x14ac:dyDescent="0.3"/>
    <row r="142" spans="1:18" hidden="1" x14ac:dyDescent="0.3"/>
    <row r="143" spans="1:18" ht="76.5" customHeight="1" x14ac:dyDescent="0.3">
      <c r="A143" s="55" t="s">
        <v>51</v>
      </c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</row>
    <row r="144" spans="1:18" s="12" customFormat="1" ht="15.6" customHeight="1" x14ac:dyDescent="0.25">
      <c r="A144" s="55"/>
      <c r="C144" s="26">
        <f t="shared" ref="C144:R144" si="14">-1/C139</f>
        <v>-0.2</v>
      </c>
      <c r="D144" s="26">
        <f t="shared" si="14"/>
        <v>-0.2</v>
      </c>
      <c r="E144" s="26" t="e">
        <f t="shared" si="14"/>
        <v>#DIV/0!</v>
      </c>
      <c r="F144" s="26">
        <f t="shared" si="14"/>
        <v>-5</v>
      </c>
      <c r="G144" s="26">
        <f t="shared" si="14"/>
        <v>-2.8571428571428572</v>
      </c>
      <c r="H144" s="26">
        <f t="shared" si="14"/>
        <v>-10</v>
      </c>
      <c r="I144" s="26">
        <f t="shared" si="14"/>
        <v>-4</v>
      </c>
      <c r="J144" s="26">
        <f t="shared" si="14"/>
        <v>-5</v>
      </c>
      <c r="K144" s="26">
        <f t="shared" si="14"/>
        <v>-5</v>
      </c>
      <c r="L144" s="26">
        <f t="shared" si="14"/>
        <v>-10</v>
      </c>
      <c r="M144" s="26">
        <f t="shared" si="14"/>
        <v>-5</v>
      </c>
      <c r="N144" s="26">
        <f t="shared" si="14"/>
        <v>-10</v>
      </c>
      <c r="O144" s="26">
        <f t="shared" si="14"/>
        <v>-4</v>
      </c>
      <c r="P144" s="26">
        <f t="shared" si="14"/>
        <v>-4</v>
      </c>
      <c r="Q144" s="26" t="e">
        <f t="shared" si="14"/>
        <v>#DIV/0!</v>
      </c>
      <c r="R144" s="26">
        <f t="shared" si="14"/>
        <v>-5</v>
      </c>
    </row>
    <row r="146" spans="1:18" s="12" customFormat="1" ht="15.75" x14ac:dyDescent="0.25">
      <c r="A146" s="58"/>
      <c r="B146" s="32"/>
      <c r="C146" s="32">
        <v>0.5</v>
      </c>
      <c r="D146" s="32">
        <v>0.1</v>
      </c>
      <c r="E146" s="32"/>
      <c r="F146" s="32">
        <v>5.0000000000000001E-3</v>
      </c>
      <c r="G146" s="32">
        <v>0.03</v>
      </c>
      <c r="H146" s="32">
        <v>5.0000000000000001E-3</v>
      </c>
      <c r="I146" s="32">
        <v>7.0000000000000007E-2</v>
      </c>
      <c r="J146" s="32">
        <v>0.05</v>
      </c>
      <c r="K146" s="32">
        <v>0.02</v>
      </c>
      <c r="L146" s="32">
        <v>5.0000000000000001E-3</v>
      </c>
      <c r="M146" s="32">
        <v>0.01</v>
      </c>
      <c r="N146" s="32">
        <v>5.0000000000000001E-3</v>
      </c>
      <c r="O146" s="32">
        <v>0.02</v>
      </c>
      <c r="P146" s="32">
        <v>0.05</v>
      </c>
      <c r="Q146" s="32"/>
      <c r="R146" s="33">
        <v>1.4999999999999999E-2</v>
      </c>
    </row>
    <row r="147" spans="1:18" s="19" customFormat="1" ht="123" hidden="1" customHeight="1" x14ac:dyDescent="0.3">
      <c r="A147" s="59"/>
      <c r="B147" s="34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1"/>
    </row>
    <row r="148" spans="1:18" s="19" customFormat="1" hidden="1" x14ac:dyDescent="0.3">
      <c r="A148" s="35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6"/>
    </row>
    <row r="149" spans="1:18" s="19" customFormat="1" hidden="1" x14ac:dyDescent="0.3">
      <c r="A149" s="35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6"/>
    </row>
    <row r="150" spans="1:18" s="19" customFormat="1" ht="76.5" customHeight="1" x14ac:dyDescent="0.3">
      <c r="A150" s="56" t="s">
        <v>52</v>
      </c>
      <c r="B150" s="34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1"/>
    </row>
    <row r="151" spans="1:18" s="12" customFormat="1" ht="15.6" customHeight="1" x14ac:dyDescent="0.25">
      <c r="A151" s="57"/>
      <c r="B151" s="37"/>
      <c r="C151" s="38">
        <f t="shared" ref="C151:R151" si="15">-1/C146</f>
        <v>-2</v>
      </c>
      <c r="D151" s="38">
        <f t="shared" si="15"/>
        <v>-10</v>
      </c>
      <c r="E151" s="38" t="e">
        <f t="shared" si="15"/>
        <v>#DIV/0!</v>
      </c>
      <c r="F151" s="38">
        <f t="shared" si="15"/>
        <v>-200</v>
      </c>
      <c r="G151" s="38">
        <f t="shared" si="15"/>
        <v>-33.333333333333336</v>
      </c>
      <c r="H151" s="38">
        <f t="shared" si="15"/>
        <v>-200</v>
      </c>
      <c r="I151" s="38">
        <f t="shared" si="15"/>
        <v>-14.285714285714285</v>
      </c>
      <c r="J151" s="38">
        <f t="shared" si="15"/>
        <v>-20</v>
      </c>
      <c r="K151" s="38">
        <f t="shared" si="15"/>
        <v>-50</v>
      </c>
      <c r="L151" s="38">
        <f t="shared" si="15"/>
        <v>-200</v>
      </c>
      <c r="M151" s="38">
        <f t="shared" si="15"/>
        <v>-100</v>
      </c>
      <c r="N151" s="38">
        <f t="shared" si="15"/>
        <v>-200</v>
      </c>
      <c r="O151" s="38">
        <f t="shared" si="15"/>
        <v>-50</v>
      </c>
      <c r="P151" s="38">
        <f t="shared" si="15"/>
        <v>-20</v>
      </c>
      <c r="Q151" s="38" t="e">
        <f t="shared" si="15"/>
        <v>#DIV/0!</v>
      </c>
      <c r="R151" s="39">
        <f t="shared" si="15"/>
        <v>-66.666666666666671</v>
      </c>
    </row>
    <row r="153" spans="1:18" s="12" customFormat="1" ht="15.75" x14ac:dyDescent="0.25">
      <c r="A153" s="54"/>
      <c r="C153" s="12">
        <v>2.5</v>
      </c>
      <c r="D153" s="12">
        <v>0.1</v>
      </c>
      <c r="F153" s="12">
        <v>0.01</v>
      </c>
      <c r="G153" s="12">
        <v>0.02</v>
      </c>
      <c r="H153" s="12">
        <v>0.01</v>
      </c>
      <c r="I153" s="12">
        <v>0.2</v>
      </c>
      <c r="J153" s="12">
        <v>0.1</v>
      </c>
      <c r="K153" s="12">
        <v>0.01</v>
      </c>
      <c r="L153" s="12">
        <v>0.01</v>
      </c>
      <c r="M153" s="12">
        <v>0.01</v>
      </c>
      <c r="N153" s="12">
        <v>0.01</v>
      </c>
      <c r="O153" s="12">
        <v>0.1</v>
      </c>
      <c r="P153" s="12">
        <v>0.2</v>
      </c>
      <c r="R153" s="12">
        <v>0.01</v>
      </c>
    </row>
    <row r="154" spans="1:18" s="19" customFormat="1" ht="123" hidden="1" customHeight="1" x14ac:dyDescent="0.3">
      <c r="A154" s="54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</row>
    <row r="155" spans="1:18" s="19" customFormat="1" hidden="1" x14ac:dyDescent="0.3">
      <c r="A155" s="1"/>
    </row>
    <row r="156" spans="1:18" s="19" customFormat="1" hidden="1" x14ac:dyDescent="0.3">
      <c r="A156" s="1"/>
    </row>
    <row r="157" spans="1:18" s="19" customFormat="1" ht="76.5" customHeight="1" x14ac:dyDescent="0.3">
      <c r="A157" s="55" t="s">
        <v>53</v>
      </c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</row>
    <row r="158" spans="1:18" s="12" customFormat="1" ht="15.6" customHeight="1" x14ac:dyDescent="0.25">
      <c r="A158" s="55"/>
      <c r="C158" s="26">
        <f t="shared" ref="C158:R158" si="16">-1/C153</f>
        <v>-0.4</v>
      </c>
      <c r="D158" s="26">
        <f t="shared" si="16"/>
        <v>-10</v>
      </c>
      <c r="E158" s="26" t="e">
        <f t="shared" si="16"/>
        <v>#DIV/0!</v>
      </c>
      <c r="F158" s="26">
        <f t="shared" si="16"/>
        <v>-100</v>
      </c>
      <c r="G158" s="26">
        <f t="shared" si="16"/>
        <v>-50</v>
      </c>
      <c r="H158" s="26">
        <f t="shared" si="16"/>
        <v>-100</v>
      </c>
      <c r="I158" s="26">
        <f t="shared" si="16"/>
        <v>-5</v>
      </c>
      <c r="J158" s="26">
        <f t="shared" si="16"/>
        <v>-10</v>
      </c>
      <c r="K158" s="26">
        <f t="shared" si="16"/>
        <v>-100</v>
      </c>
      <c r="L158" s="26">
        <f t="shared" si="16"/>
        <v>-100</v>
      </c>
      <c r="M158" s="26">
        <f t="shared" si="16"/>
        <v>-100</v>
      </c>
      <c r="N158" s="26">
        <f t="shared" si="16"/>
        <v>-100</v>
      </c>
      <c r="O158" s="26">
        <f t="shared" si="16"/>
        <v>-10</v>
      </c>
      <c r="P158" s="26">
        <f t="shared" si="16"/>
        <v>-5</v>
      </c>
      <c r="Q158" s="26" t="e">
        <f t="shared" si="16"/>
        <v>#DIV/0!</v>
      </c>
      <c r="R158" s="26">
        <f t="shared" si="16"/>
        <v>-100</v>
      </c>
    </row>
    <row r="160" spans="1:18" s="12" customFormat="1" ht="15.75" x14ac:dyDescent="0.25">
      <c r="A160" s="54"/>
      <c r="D160" s="12">
        <v>0.2</v>
      </c>
      <c r="F160" s="12">
        <v>0.09</v>
      </c>
      <c r="G160" s="12">
        <v>0.05</v>
      </c>
      <c r="H160" s="12">
        <v>0.05</v>
      </c>
      <c r="K160" s="12">
        <v>0.04</v>
      </c>
      <c r="L160" s="12">
        <v>0.02</v>
      </c>
      <c r="M160" s="12">
        <v>0.05</v>
      </c>
      <c r="N160" s="12">
        <v>0.02</v>
      </c>
      <c r="R160" s="12">
        <v>0.05</v>
      </c>
    </row>
    <row r="161" spans="1:18" s="19" customFormat="1" ht="123" hidden="1" customHeight="1" x14ac:dyDescent="0.3">
      <c r="A161" s="54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</row>
    <row r="162" spans="1:18" s="19" customFormat="1" hidden="1" x14ac:dyDescent="0.3">
      <c r="A162" s="1"/>
    </row>
    <row r="163" spans="1:18" s="19" customFormat="1" hidden="1" x14ac:dyDescent="0.3">
      <c r="A163" s="1"/>
    </row>
    <row r="164" spans="1:18" s="19" customFormat="1" ht="76.5" customHeight="1" x14ac:dyDescent="0.3">
      <c r="A164" s="55" t="s">
        <v>54</v>
      </c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</row>
    <row r="165" spans="1:18" s="12" customFormat="1" ht="15.6" customHeight="1" x14ac:dyDescent="0.25">
      <c r="A165" s="55"/>
      <c r="C165" s="26" t="e">
        <f t="shared" ref="C165:R165" si="17">-1/C160</f>
        <v>#DIV/0!</v>
      </c>
      <c r="D165" s="26">
        <f t="shared" si="17"/>
        <v>-5</v>
      </c>
      <c r="E165" s="26" t="e">
        <f t="shared" si="17"/>
        <v>#DIV/0!</v>
      </c>
      <c r="F165" s="26">
        <f t="shared" si="17"/>
        <v>-11.111111111111111</v>
      </c>
      <c r="G165" s="26">
        <f t="shared" si="17"/>
        <v>-20</v>
      </c>
      <c r="H165" s="26">
        <f t="shared" si="17"/>
        <v>-20</v>
      </c>
      <c r="I165" s="26" t="e">
        <f t="shared" si="17"/>
        <v>#DIV/0!</v>
      </c>
      <c r="J165" s="26" t="e">
        <f t="shared" si="17"/>
        <v>#DIV/0!</v>
      </c>
      <c r="K165" s="26">
        <f t="shared" si="17"/>
        <v>-25</v>
      </c>
      <c r="L165" s="26">
        <f t="shared" si="17"/>
        <v>-50</v>
      </c>
      <c r="M165" s="26">
        <f t="shared" si="17"/>
        <v>-20</v>
      </c>
      <c r="N165" s="26">
        <f t="shared" si="17"/>
        <v>-50</v>
      </c>
      <c r="O165" s="26" t="e">
        <f t="shared" si="17"/>
        <v>#DIV/0!</v>
      </c>
      <c r="P165" s="26" t="e">
        <f t="shared" si="17"/>
        <v>#DIV/0!</v>
      </c>
      <c r="Q165" s="26" t="e">
        <f t="shared" si="17"/>
        <v>#DIV/0!</v>
      </c>
      <c r="R165" s="26">
        <f t="shared" si="17"/>
        <v>-20</v>
      </c>
    </row>
  </sheetData>
  <mergeCells count="21">
    <mergeCell ref="A1:R1"/>
    <mergeCell ref="A6:R6"/>
    <mergeCell ref="A136:R136"/>
    <mergeCell ref="A164:A165"/>
    <mergeCell ref="C164:R164"/>
    <mergeCell ref="C157:R157"/>
    <mergeCell ref="A143:A144"/>
    <mergeCell ref="A150:A151"/>
    <mergeCell ref="A157:A158"/>
    <mergeCell ref="A160:A161"/>
    <mergeCell ref="C161:R161"/>
    <mergeCell ref="A146:A147"/>
    <mergeCell ref="C147:R147"/>
    <mergeCell ref="C150:R150"/>
    <mergeCell ref="A153:A154"/>
    <mergeCell ref="C154:R154"/>
    <mergeCell ref="C5:R5"/>
    <mergeCell ref="A4:A5"/>
    <mergeCell ref="A139:A140"/>
    <mergeCell ref="C140:R140"/>
    <mergeCell ref="C143:R143"/>
  </mergeCells>
  <conditionalFormatting sqref="A4:XFD4">
    <cfRule type="cellIs" dxfId="5" priority="121" operator="greaterThanOrEqual">
      <formula>$B$4</formula>
    </cfRule>
    <cfRule type="dataBar" priority="1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{F30C7824-A76E-40E9-BF8B-0DF3CF0E34E7}</x14:id>
        </ext>
      </extLst>
    </cfRule>
  </conditionalFormatting>
  <conditionalFormatting sqref="C139:R139">
    <cfRule type="cellIs" dxfId="4" priority="205" operator="greaterThanOrEqual">
      <formula>$B$4</formula>
    </cfRule>
    <cfRule type="dataBar" priority="20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{B8E6D15F-27F7-448C-83B8-D07151EC098B}</x14:id>
        </ext>
      </extLst>
    </cfRule>
  </conditionalFormatting>
  <conditionalFormatting sqref="C146:R146">
    <cfRule type="cellIs" dxfId="3" priority="217" operator="greaterThanOrEqual">
      <formula>$B$4</formula>
    </cfRule>
    <cfRule type="dataBar" priority="2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{834B52C9-911E-4744-AF99-2B4A84E6358E}</x14:id>
        </ext>
      </extLst>
    </cfRule>
  </conditionalFormatting>
  <conditionalFormatting sqref="C153:R153">
    <cfRule type="cellIs" dxfId="2" priority="223" operator="greaterThanOrEqual">
      <formula>$B$4</formula>
    </cfRule>
    <cfRule type="dataBar" priority="2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{4B18C5AF-BD82-4017-B7D2-7B6A9BCA7FCF}</x14:id>
        </ext>
      </extLst>
    </cfRule>
  </conditionalFormatting>
  <conditionalFormatting sqref="C160:R160">
    <cfRule type="cellIs" dxfId="1" priority="25" operator="greaterThanOrEqual">
      <formula>$B$4</formula>
    </cfRule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{D5E39587-6D1A-4006-9312-D6FDF70ECD4A}</x14:id>
        </ext>
      </extLst>
    </cfRule>
  </conditionalFormatting>
  <conditionalFormatting sqref="D160:R160">
    <cfRule type="cellIs" dxfId="0" priority="9" operator="greaterThanOrEqual">
      <formula>$B$4</formula>
    </cfRule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{07076F20-2375-4491-9FD9-DF7FD8ECE285}</x14:id>
        </ext>
      </extLst>
    </cfRule>
  </conditionalFormatting>
  <printOptions horizontalCentered="1"/>
  <pageMargins left="3.937007874015748E-2" right="3.937007874015748E-2" top="0.23622047244094491" bottom="0.23622047244094491" header="0.31496062992125984" footer="0.31496062992125984"/>
  <pageSetup paperSize="9" scale="4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0C7824-A76E-40E9-BF8B-0DF3CF0E34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A4:XFD4</xm:sqref>
        </x14:conditionalFormatting>
        <x14:conditionalFormatting xmlns:xm="http://schemas.microsoft.com/office/excel/2006/main">
          <x14:cfRule type="dataBar" id="{B8E6D15F-27F7-448C-83B8-D07151EC09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C139:R139</xm:sqref>
        </x14:conditionalFormatting>
        <x14:conditionalFormatting xmlns:xm="http://schemas.microsoft.com/office/excel/2006/main">
          <x14:cfRule type="dataBar" id="{834B52C9-911E-4744-AF99-2B4A84E635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C146:R146</xm:sqref>
        </x14:conditionalFormatting>
        <x14:conditionalFormatting xmlns:xm="http://schemas.microsoft.com/office/excel/2006/main">
          <x14:cfRule type="dataBar" id="{4B18C5AF-BD82-4017-B7D2-7B6A9BCA7F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C153:R153</xm:sqref>
        </x14:conditionalFormatting>
        <x14:conditionalFormatting xmlns:xm="http://schemas.microsoft.com/office/excel/2006/main">
          <x14:cfRule type="dataBar" id="{D5E39587-6D1A-4006-9312-D6FDF70ECD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C160:R160</xm:sqref>
        </x14:conditionalFormatting>
        <x14:conditionalFormatting xmlns:xm="http://schemas.microsoft.com/office/excel/2006/main">
          <x14:cfRule type="dataBar" id="{07076F20-2375-4491-9FD9-DF7FD8ECE2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D160:R160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модели'!C158:R158</xm:f>
              <xm:sqref>C157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модели'!C153:R153</xm:f>
              <xm:sqref>C154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модели'!C151:R151</xm:f>
              <xm:sqref>C150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модели'!C146:R146</xm:f>
              <xm:sqref>C147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модели'!C4:R4</xm:f>
              <xm:sqref>C5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модели'!C139:R139</xm:f>
              <xm:sqref>C140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модели'!C160:R160</xm:f>
              <xm:sqref>C161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модели'!C165:R165</xm:f>
              <xm:sqref>C164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'Подбор модели'!C144:R144</xm:f>
              <xm:sqref>C143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C2737C06AF03544A073C4A1D585AAA8" ma:contentTypeVersion="12" ma:contentTypeDescription="Создание документа." ma:contentTypeScope="" ma:versionID="b59245f352e77290dd9f11dfc79b7bad">
  <xsd:schema xmlns:xsd="http://www.w3.org/2001/XMLSchema" xmlns:xs="http://www.w3.org/2001/XMLSchema" xmlns:p="http://schemas.microsoft.com/office/2006/metadata/properties" xmlns:ns2="13b10864-ebcc-43fe-ac48-1364b2b82a25" xmlns:ns3="55490869-6703-44c7-9356-717c66910504" targetNamespace="http://schemas.microsoft.com/office/2006/metadata/properties" ma:root="true" ma:fieldsID="27b36089a5eeccef143127498235fc83" ns2:_="" ns3:_="">
    <xsd:import namespace="13b10864-ebcc-43fe-ac48-1364b2b82a25"/>
    <xsd:import namespace="55490869-6703-44c7-9356-717c66910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10864-ebcc-43fe-ac48-1364b2b82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0869-6703-44c7-9356-717c66910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CAFE0-C133-41CE-B525-C68062B4DA5D}">
  <ds:schemaRefs>
    <ds:schemaRef ds:uri="13b10864-ebcc-43fe-ac48-1364b2b82a25"/>
    <ds:schemaRef ds:uri="55490869-6703-44c7-9356-717c6691050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6C11B2-F833-48B0-B002-285A8D998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57706-0D78-474C-980F-321702A28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b10864-ebcc-43fe-ac48-1364b2b82a25"/>
    <ds:schemaRef ds:uri="55490869-6703-44c7-9356-717c66910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Опросный лист</vt:lpstr>
      <vt:lpstr>Подбор модели</vt:lpstr>
      <vt:lpstr>'Подбор модели'!Область_печати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Dubinskiy, Vadim</dc:creator>
  <cp:lastModifiedBy>Ростислав Ю. Маркович</cp:lastModifiedBy>
  <cp:lastPrinted>2019-11-07T11:17:06Z</cp:lastPrinted>
  <dcterms:created xsi:type="dcterms:W3CDTF">2018-03-30T12:04:30Z</dcterms:created>
  <dcterms:modified xsi:type="dcterms:W3CDTF">2019-11-07T11:26:15Z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0x010100EC2737C06AF03544A073C4A1D585AAA8</vt:lpwstr>
  </property>
</Properties>
</file>